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15" windowHeight="8190" activeTab="4"/>
  </bookViews>
  <sheets>
    <sheet name="KHOI 9" sheetId="1" r:id="rId1"/>
    <sheet name="KHOI 8" sheetId="2" r:id="rId2"/>
    <sheet name="KHOI 7" sheetId="3" r:id="rId3"/>
    <sheet name="KHOI 6" sheetId="4" r:id="rId4"/>
    <sheet name="TỔNG HỢP TRAO THƯỞNG" sheetId="5" r:id="rId5"/>
  </sheets>
  <definedNames>
    <definedName name="_xlnm._FilterDatabase" localSheetId="3" hidden="1">'KHOI 6'!$A$7:$K$166</definedName>
    <definedName name="_xlnm._FilterDatabase" localSheetId="2" hidden="1">'KHOI 7'!$A$7:$K$7</definedName>
    <definedName name="_xlnm._FilterDatabase" localSheetId="1" hidden="1">'KHOI 8'!$A$7:$K$135</definedName>
    <definedName name="_xlnm._FilterDatabase" localSheetId="0" hidden="1">'KHOI 9'!$A$7:$K$7</definedName>
  </definedNames>
  <calcPr fullCalcOnLoad="1"/>
</workbook>
</file>

<file path=xl/sharedStrings.xml><?xml version="1.0" encoding="utf-8"?>
<sst xmlns="http://schemas.openxmlformats.org/spreadsheetml/2006/main" count="2282" uniqueCount="998">
  <si>
    <t>STT</t>
  </si>
  <si>
    <t>SBD</t>
  </si>
  <si>
    <t>Họ và tên</t>
  </si>
  <si>
    <t>Lớp</t>
  </si>
  <si>
    <t>Tr­êng THCS NguyÔn HuÖ</t>
  </si>
  <si>
    <t>Xếp thứ</t>
  </si>
  <si>
    <t>Điểm thi</t>
  </si>
  <si>
    <t xml:space="preserve">Phßng GD&amp;§T CÈm Giµng            </t>
  </si>
  <si>
    <t>Ngày, tháng, năm sinh</t>
  </si>
  <si>
    <t>Vũ Thị Hằng</t>
  </si>
  <si>
    <t>Nguyễn Thị Phương Thảo</t>
  </si>
  <si>
    <t>Toán</t>
  </si>
  <si>
    <t>Văn</t>
  </si>
  <si>
    <t>Tổng điểm</t>
  </si>
  <si>
    <t>Năm học 2015 - 2016</t>
  </si>
  <si>
    <t>Nguyễn Lê An</t>
  </si>
  <si>
    <t>6A</t>
  </si>
  <si>
    <t>Bùi Phương Anh</t>
  </si>
  <si>
    <t>6B</t>
  </si>
  <si>
    <t>Đào Thế Anh</t>
  </si>
  <si>
    <t>6D</t>
  </si>
  <si>
    <t>Đỗ Tùng Anh</t>
  </si>
  <si>
    <t>Lưu Thị Vân Anh</t>
  </si>
  <si>
    <t>Mai Việt Anh</t>
  </si>
  <si>
    <t>Nguyễn Đức Tùng Anh</t>
  </si>
  <si>
    <t>Nguyễn Thị Kim Anh</t>
  </si>
  <si>
    <t>Nguyễn Thị Phương Anh</t>
  </si>
  <si>
    <t>Nguyễn Thị Vân Anh</t>
  </si>
  <si>
    <t>Nguyễn Tú Anh</t>
  </si>
  <si>
    <t>Phạm Nguyễn Hoàng Anh</t>
  </si>
  <si>
    <t>Phạm Thị Ngọc Anh</t>
  </si>
  <si>
    <t>Trần Thế Anh</t>
  </si>
  <si>
    <t>Vũ Tuấn Anh</t>
  </si>
  <si>
    <t>Vũ Văn Anh</t>
  </si>
  <si>
    <t>Vũ Xuân Anh</t>
  </si>
  <si>
    <t>Nguyễn Thái Bình</t>
  </si>
  <si>
    <t>Vũ Văn Bình</t>
  </si>
  <si>
    <t>Lê Thị Quỳnh Chi</t>
  </si>
  <si>
    <t>Nguyễn Thị Thảo Chi</t>
  </si>
  <si>
    <t>Bùi Xuân Quốc Cường</t>
  </si>
  <si>
    <t>Trần Mạnh Cường</t>
  </si>
  <si>
    <t>Bùi Quang Duy</t>
  </si>
  <si>
    <t>Hà Thùy Dương</t>
  </si>
  <si>
    <t>Lưu Thùy Dương</t>
  </si>
  <si>
    <t>Nguyễn Huy Đại</t>
  </si>
  <si>
    <t>Lưu Thành Đạt</t>
  </si>
  <si>
    <t>Nguyễn Đức Đạt</t>
  </si>
  <si>
    <t>Vũ Tuấn Đạt</t>
  </si>
  <si>
    <t>Hoàng Văn Đắc</t>
  </si>
  <si>
    <t>Cao Quang Đăng</t>
  </si>
  <si>
    <t>Lương Hải Đăng</t>
  </si>
  <si>
    <t>Nguyễn Minh Đức</t>
  </si>
  <si>
    <t>Phạm Trung Đức</t>
  </si>
  <si>
    <t>Vũ Việt Đức</t>
  </si>
  <si>
    <t>Vũ Đức Giang</t>
  </si>
  <si>
    <t>Lê Thị Vân Hà</t>
  </si>
  <si>
    <t>Phạm Văn Hải</t>
  </si>
  <si>
    <t>Nguyễn Ngọc Hân</t>
  </si>
  <si>
    <t>Vũ Ngân Hiền</t>
  </si>
  <si>
    <t>Cao Tuấn Hiệp</t>
  </si>
  <si>
    <t>Chu Quang Hiếu</t>
  </si>
  <si>
    <t>Vũ Thế Hiếu</t>
  </si>
  <si>
    <t>Lê Mỹ Hoa</t>
  </si>
  <si>
    <t>Nguyễn Thị Hoa</t>
  </si>
  <si>
    <t>Nguyễn Thu Hoài</t>
  </si>
  <si>
    <t>Hoàng Anh Hoàn</t>
  </si>
  <si>
    <t>Phạm Thị Ngọc Hoàn</t>
  </si>
  <si>
    <t>Bùi Ngọc Minh Hoàng</t>
  </si>
  <si>
    <t>Nguyễn Anh Huy</t>
  </si>
  <si>
    <t>Nguyễn Quang Huy</t>
  </si>
  <si>
    <t>Nguyễn Văn Huy</t>
  </si>
  <si>
    <t>Đỗ Ngọc Huyền</t>
  </si>
  <si>
    <t>Nguyễn Hải Huyền</t>
  </si>
  <si>
    <t>Bùi Thị Thu Hương</t>
  </si>
  <si>
    <t>Mai Thu Hương</t>
  </si>
  <si>
    <t>Vũ Thị Lan Hương</t>
  </si>
  <si>
    <t>Lê Minh Khiêm</t>
  </si>
  <si>
    <t>Phạm Đức Khiêm</t>
  </si>
  <si>
    <t>Phạm Tuấn Kiệt</t>
  </si>
  <si>
    <t>Lê Tùng Lâm</t>
  </si>
  <si>
    <t>Nguyễn Thùy Linh</t>
  </si>
  <si>
    <t>Phạm Thùy Linh</t>
  </si>
  <si>
    <t>Vũ Thùy Linh</t>
  </si>
  <si>
    <t>Nguyễn Đức Lương</t>
  </si>
  <si>
    <t>Vũ Thanh Mai</t>
  </si>
  <si>
    <t>Đặng Viết Vũ Trí Mẫn</t>
  </si>
  <si>
    <t>Đỗ Đức Minh</t>
  </si>
  <si>
    <t>Nguyễn Công Minh</t>
  </si>
  <si>
    <t>Nguyễn Ngọc Minh</t>
  </si>
  <si>
    <t>Khấu Thị Chà My</t>
  </si>
  <si>
    <t>Trần Bùi Chang My</t>
  </si>
  <si>
    <t>Nguyễn Đình Nam</t>
  </si>
  <si>
    <t>Nguyễn Trương Hoài Nam</t>
  </si>
  <si>
    <t>Phạm Vũ Hải Nam</t>
  </si>
  <si>
    <t>Nguyễn Minh Hằng Nga</t>
  </si>
  <si>
    <t>Trần Thị Kim Ngân</t>
  </si>
  <si>
    <t>Đinh Bảo Ngọc</t>
  </si>
  <si>
    <t>Mạc Minh Ngọc</t>
  </si>
  <si>
    <t>Nguyễn Thị Hồng Ngọc</t>
  </si>
  <si>
    <t>Mai Phương Nhung</t>
  </si>
  <si>
    <t>Hoàng Thị Oanh</t>
  </si>
  <si>
    <t>Lưu Thị Lâm Oanh</t>
  </si>
  <si>
    <t>Nguyễn Thị Ngọc Oanh</t>
  </si>
  <si>
    <t>Nguyễn Quang Phúc</t>
  </si>
  <si>
    <t>Nguyễn Trọng Phương</t>
  </si>
  <si>
    <t>Vương Thị Quỳnh</t>
  </si>
  <si>
    <t>Phạm Đức Sơn</t>
  </si>
  <si>
    <t>Nguyễn Đức Thái</t>
  </si>
  <si>
    <t>Nguyễn Thị Phương Thanh</t>
  </si>
  <si>
    <t>Mai Xuân Thành</t>
  </si>
  <si>
    <t>Phùng Hữu Thành</t>
  </si>
  <si>
    <t>Đào Thị Hương Thảo</t>
  </si>
  <si>
    <t>Lưu Thị Thu Thảo</t>
  </si>
  <si>
    <t>Nguyễn Thị Diệu Thảo</t>
  </si>
  <si>
    <t>Nguyễn Đức Thịnh</t>
  </si>
  <si>
    <t>Phạm Tiến Thịnh</t>
  </si>
  <si>
    <t>Cấn Anh Thư</t>
  </si>
  <si>
    <t>Trần Văn Tiến</t>
  </si>
  <si>
    <t>Mai Công Toản</t>
  </si>
  <si>
    <t>Đào Kiều Trang</t>
  </si>
  <si>
    <t>Lưu Thị Hà Trang</t>
  </si>
  <si>
    <t>Nguyễn Thị Trang</t>
  </si>
  <si>
    <t>Nguyễn Thị Hà Trang</t>
  </si>
  <si>
    <t>Nguyễn Thị Thu Trang</t>
  </si>
  <si>
    <t>Phạm Thu Trang</t>
  </si>
  <si>
    <t>Nguyễn Quang Triệu</t>
  </si>
  <si>
    <t>Trần Xuân Tú</t>
  </si>
  <si>
    <t>Nguyễn Trọng Tuấn</t>
  </si>
  <si>
    <t>Nguyễn Đức Tùng</t>
  </si>
  <si>
    <t>Nguyễn Kim Tuyết</t>
  </si>
  <si>
    <t>Lương Trọng Tưởng</t>
  </si>
  <si>
    <t>Vương Đức Hoàng Việt</t>
  </si>
  <si>
    <t>Nguyễn Đức Vinh</t>
  </si>
  <si>
    <t>Nguyễn Thành Vinh</t>
  </si>
  <si>
    <t>Vũ Xuân Vinh</t>
  </si>
  <si>
    <t>Bùi Hạ Vy</t>
  </si>
  <si>
    <t>Nguyễn Thanh Xuân</t>
  </si>
  <si>
    <t>Nguyễn Thị Hồng Yến</t>
  </si>
  <si>
    <t>001</t>
  </si>
  <si>
    <t>003</t>
  </si>
  <si>
    <t>004</t>
  </si>
  <si>
    <t>005</t>
  </si>
  <si>
    <t>007</t>
  </si>
  <si>
    <t>008</t>
  </si>
  <si>
    <t>009</t>
  </si>
  <si>
    <t>011</t>
  </si>
  <si>
    <t>012</t>
  </si>
  <si>
    <t>014</t>
  </si>
  <si>
    <t>016</t>
  </si>
  <si>
    <t>018</t>
  </si>
  <si>
    <t>019</t>
  </si>
  <si>
    <t>021</t>
  </si>
  <si>
    <t>023</t>
  </si>
  <si>
    <t>024</t>
  </si>
  <si>
    <t>025</t>
  </si>
  <si>
    <t>028</t>
  </si>
  <si>
    <t>029</t>
  </si>
  <si>
    <t>030</t>
  </si>
  <si>
    <t>031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</si>
  <si>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</si>
  <si>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</si>
  <si>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</si>
  <si>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</si>
  <si>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</si>
  <si>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</si>
  <si>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</si>
  <si>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</si>
  <si>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</si>
  <si>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</si>
  <si>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</si>
  <si>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</si>
  <si>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</si>
  <si>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</si>
  <si>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</si>
  <si>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</si>
  <si>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</si>
  <si>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053</t>
  </si>
  <si>
    <t>054</t>
  </si>
  <si>
    <t>055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</si>
  <si>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</si>
  <si>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</si>
  <si>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</si>
  <si>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</si>
  <si>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</si>
  <si>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</si>
  <si>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</si>
  <si>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</si>
  <si>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</si>
  <si>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</si>
  <si>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068</t>
  </si>
  <si>
    <t>070</t>
  </si>
  <si>
    <t>072</t>
  </si>
  <si>
    <t>073</t>
  </si>
  <si>
    <t>075</t>
  </si>
  <si>
    <t>076</t>
  </si>
  <si>
    <t>077</t>
  </si>
  <si>
    <t>078</t>
  </si>
  <si>
    <t>080</t>
  </si>
  <si>
    <t>081</t>
  </si>
  <si>
    <t>084</t>
  </si>
  <si>
    <t>085</t>
  </si>
  <si>
    <t>087</t>
  </si>
  <si>
    <t>088</t>
  </si>
  <si>
    <t>090</t>
  </si>
  <si>
    <t>091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</si>
  <si>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</si>
  <si>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</si>
  <si>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</si>
  <si>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</si>
  <si>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</si>
  <si>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</si>
  <si>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</si>
  <si>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</si>
  <si>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</si>
  <si>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</si>
  <si>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</si>
  <si>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</si>
  <si>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</si>
  <si>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</si>
  <si>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</si>
  <si>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</si>
  <si>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</si>
  <si>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</si>
  <si>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</si>
  <si>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</si>
  <si>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</si>
  <si>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117</t>
  </si>
  <si>
    <t>121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</si>
  <si>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</si>
  <si>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</si>
  <si>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</si>
  <si>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</si>
  <si>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</si>
  <si>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</si>
  <si>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</si>
  <si>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</si>
  <si>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</si>
  <si>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</si>
  <si>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</si>
  <si>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</si>
  <si>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</si>
  <si>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</si>
  <si>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</si>
  <si>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</si>
  <si>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</si>
  <si>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</si>
  <si>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</si>
  <si>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</si>
  <si>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145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</si>
  <si>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</si>
  <si>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</si>
  <si>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</si>
  <si>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</si>
  <si>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</si>
  <si>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</si>
  <si>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</si>
  <si>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</si>
  <si>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</si>
  <si>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</si>
  <si>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</si>
  <si>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</si>
  <si>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</si>
  <si>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21/10/2004</t>
  </si>
  <si>
    <t>Nguyễn Văn An</t>
  </si>
  <si>
    <t>28/11/2004</t>
  </si>
  <si>
    <t>25/10/2004</t>
  </si>
  <si>
    <t>Nguyễn Văn Huy Anh</t>
  </si>
  <si>
    <t>23/10/2004</t>
  </si>
  <si>
    <t>31/08/2004</t>
  </si>
  <si>
    <t>22/06/2004</t>
  </si>
  <si>
    <t>19/01/2004</t>
  </si>
  <si>
    <t>Vũ Phương Anh</t>
  </si>
  <si>
    <t>13/06/2004</t>
  </si>
  <si>
    <t>6C</t>
  </si>
  <si>
    <t>Nguyễn Quỳnh Anh</t>
  </si>
  <si>
    <t>18/10/2004</t>
  </si>
  <si>
    <t>15/10/2004</t>
  </si>
  <si>
    <t>22/12/2004</t>
  </si>
  <si>
    <t>28/04/2004</t>
  </si>
  <si>
    <t>Lê Vân Anh</t>
  </si>
  <si>
    <t>15/01/2004</t>
  </si>
  <si>
    <t>17/02/2004</t>
  </si>
  <si>
    <t>Phạm Việt Anh</t>
  </si>
  <si>
    <t>Nguyễn Minh Ánh</t>
  </si>
  <si>
    <t>17/04/2004</t>
  </si>
  <si>
    <t>Lê Ngọc Ánh</t>
  </si>
  <si>
    <t>28/01/2004</t>
  </si>
  <si>
    <t>16/08/2004</t>
  </si>
  <si>
    <t>19/08/2004</t>
  </si>
  <si>
    <t>20/11/2004</t>
  </si>
  <si>
    <t>Nguyễn Huy Chiến</t>
  </si>
  <si>
    <t>Nguyễn Thị Chuyên</t>
  </si>
  <si>
    <t>16/10/2004</t>
  </si>
  <si>
    <t>13/10/2004</t>
  </si>
  <si>
    <t>14/08/2004</t>
  </si>
  <si>
    <t>23/09/2004</t>
  </si>
  <si>
    <t>20/04/2004</t>
  </si>
  <si>
    <t>21/11/2004</t>
  </si>
  <si>
    <t>25/11/2004</t>
  </si>
  <si>
    <t>14/04/2004</t>
  </si>
  <si>
    <t>23/05/2004</t>
  </si>
  <si>
    <t>24/04/2004</t>
  </si>
  <si>
    <t>Dương Mạnh Hải</t>
  </si>
  <si>
    <t>Phạm Sơn Hải</t>
  </si>
  <si>
    <t>25/02/2004</t>
  </si>
  <si>
    <t>23/02/2004</t>
  </si>
  <si>
    <t>Nguyễn Trọng Phương Hiền</t>
  </si>
  <si>
    <t>29/08/2004</t>
  </si>
  <si>
    <t>20/08/2004</t>
  </si>
  <si>
    <t>26/11/2004</t>
  </si>
  <si>
    <t>13/09/2004</t>
  </si>
  <si>
    <t>Nguyễn Công Huy</t>
  </si>
  <si>
    <t>Lê Đức Huy</t>
  </si>
  <si>
    <t>Nguyễn Quốc Huy</t>
  </si>
  <si>
    <t>17/03/2004</t>
  </si>
  <si>
    <t>13/11/2004</t>
  </si>
  <si>
    <t>Đỗ Thị Huyền</t>
  </si>
  <si>
    <t>26/02/2004</t>
  </si>
  <si>
    <t>Lưu Thịnh Khang</t>
  </si>
  <si>
    <t>21/01/2004</t>
  </si>
  <si>
    <t>24/11/2004</t>
  </si>
  <si>
    <t>Vũ Trọng Khiêm</t>
  </si>
  <si>
    <t>Lưu Gia Kiệt</t>
  </si>
  <si>
    <t>28/07/2004</t>
  </si>
  <si>
    <t>20/01/2004</t>
  </si>
  <si>
    <t>Nguyễn Mai Linh</t>
  </si>
  <si>
    <t>15/08/2004</t>
  </si>
  <si>
    <t>Trần Mai Linh</t>
  </si>
  <si>
    <t>16/09/2004</t>
  </si>
  <si>
    <t>29/09/2004</t>
  </si>
  <si>
    <t>26/12/2004</t>
  </si>
  <si>
    <t>15/06/2004</t>
  </si>
  <si>
    <t>Nguyễn Thị Như Lý</t>
  </si>
  <si>
    <t>24/10/2004</t>
  </si>
  <si>
    <t>19/04/2004</t>
  </si>
  <si>
    <t>17/07/2004</t>
  </si>
  <si>
    <t>30/09/2004</t>
  </si>
  <si>
    <t>29/03/2004</t>
  </si>
  <si>
    <t>14/07/2004</t>
  </si>
  <si>
    <t>Nguyễn Thị Huyền Ngân</t>
  </si>
  <si>
    <t>17/11/2004</t>
  </si>
  <si>
    <t>Nguyễn Thị Kim Ngân</t>
  </si>
  <si>
    <t>27/11/2004</t>
  </si>
  <si>
    <t>23/12/2004</t>
  </si>
  <si>
    <t>20/09/2004</t>
  </si>
  <si>
    <t>18/04/2004</t>
  </si>
  <si>
    <t>16/11/2004</t>
  </si>
  <si>
    <t>16/07/2004</t>
  </si>
  <si>
    <t>Hoàng Thị Quỳnh Phương</t>
  </si>
  <si>
    <t>22/05/2004</t>
  </si>
  <si>
    <t>Đỗ Văn Quang</t>
  </si>
  <si>
    <t>Trần Thị Ngọc Quỳnh</t>
  </si>
  <si>
    <t>16/03/2004</t>
  </si>
  <si>
    <t>Mai Tiến Sơn</t>
  </si>
  <si>
    <t>Nguyễn Trường Sơn</t>
  </si>
  <si>
    <t>14/06/2004</t>
  </si>
  <si>
    <t>22/09/2004</t>
  </si>
  <si>
    <t>31/12/2004</t>
  </si>
  <si>
    <t>28/06/2004</t>
  </si>
  <si>
    <t>15/02/2004</t>
  </si>
  <si>
    <t>22/11/2004</t>
  </si>
  <si>
    <t>16/06/2004</t>
  </si>
  <si>
    <t>17/06/2004</t>
  </si>
  <si>
    <t>29/07/2004</t>
  </si>
  <si>
    <t>24/10/2003</t>
  </si>
  <si>
    <t>Trần Thị Thu Trang</t>
  </si>
  <si>
    <t>15/12/2004</t>
  </si>
  <si>
    <t>Đào Anh Tú</t>
  </si>
  <si>
    <t>21/02/2004</t>
  </si>
  <si>
    <t>26/04/2004</t>
  </si>
  <si>
    <t>29/02/2004</t>
  </si>
  <si>
    <t>29/01/2004</t>
  </si>
  <si>
    <t>30/11/2004</t>
  </si>
  <si>
    <t>19/12/2004</t>
  </si>
  <si>
    <t>20/05/2004</t>
  </si>
  <si>
    <t>28/08/2004</t>
  </si>
  <si>
    <t>002</t>
  </si>
  <si>
    <t>006</t>
  </si>
  <si>
    <t>010</t>
  </si>
  <si>
    <t>013</t>
  </si>
  <si>
    <t>015</t>
  </si>
  <si>
    <t>017</t>
  </si>
  <si>
    <t>020</t>
  </si>
  <si>
    <t>022</t>
  </si>
  <si>
    <t>026</t>
  </si>
  <si>
    <t>027</t>
  </si>
  <si>
    <t>032</t>
  </si>
  <si>
    <t>033</t>
  </si>
  <si>
    <t>051</t>
  </si>
  <si>
    <t>052</t>
  </si>
  <si>
    <t>056</t>
  </si>
  <si>
    <t>067</t>
  </si>
  <si>
    <t>069</t>
  </si>
  <si>
    <t>071</t>
  </si>
  <si>
    <t>074</t>
  </si>
  <si>
    <t>079</t>
  </si>
  <si>
    <t>082</t>
  </si>
  <si>
    <t>083</t>
  </si>
  <si>
    <t>086</t>
  </si>
  <si>
    <t>089</t>
  </si>
  <si>
    <t>092</t>
  </si>
  <si>
    <t>104</t>
  </si>
  <si>
    <t>105</t>
  </si>
  <si>
    <t>116</t>
  </si>
  <si>
    <t>118</t>
  </si>
  <si>
    <t>119</t>
  </si>
  <si>
    <t>120</t>
  </si>
  <si>
    <t>122</t>
  </si>
  <si>
    <t>123</t>
  </si>
  <si>
    <t>144</t>
  </si>
  <si>
    <t>146</t>
  </si>
  <si>
    <t>BẢNG ĐIỂM KIỂM TRA ĐỊNH KỲ THÁNG 9 -  KHỐI 6</t>
  </si>
  <si>
    <t>BẢNG ĐIỂM KIỂM TRA ĐỊNH KỲ THÁNG 9 -  KHỐI 9</t>
  </si>
  <si>
    <t>Nguyễn Thị Chúc Anh</t>
  </si>
  <si>
    <t>9C</t>
  </si>
  <si>
    <t>Nghiêm Hải Anh</t>
  </si>
  <si>
    <t>29/12/2001</t>
  </si>
  <si>
    <t>Vũ Thị Lan Anh</t>
  </si>
  <si>
    <t>Đoàn Quỳnh Mai Anh</t>
  </si>
  <si>
    <t>Lưu Thị Ngọc Anh</t>
  </si>
  <si>
    <t>9B</t>
  </si>
  <si>
    <t>Nguyễn Ngọc Anh</t>
  </si>
  <si>
    <t>27/07/2001</t>
  </si>
  <si>
    <t>9A</t>
  </si>
  <si>
    <t>18/08/2001</t>
  </si>
  <si>
    <t>20/03/2001</t>
  </si>
  <si>
    <t>Phạm Quỳnh Anh</t>
  </si>
  <si>
    <t>17/09/2001</t>
  </si>
  <si>
    <t>Đồng Thị Vân Anh</t>
  </si>
  <si>
    <t>25/01/2001</t>
  </si>
  <si>
    <t>Phạm Thị Vân Anh</t>
  </si>
  <si>
    <t>Trịnh Vân Anh</t>
  </si>
  <si>
    <t>Vũ Thị Vân Anh</t>
  </si>
  <si>
    <t>13/06/2001</t>
  </si>
  <si>
    <t>Nguyễn Thị Ngọc Bích</t>
  </si>
  <si>
    <t>16/02/2001</t>
  </si>
  <si>
    <t>Trần Hải Bình</t>
  </si>
  <si>
    <t>Đặng Viết Bình</t>
  </si>
  <si>
    <t>30/12/2001</t>
  </si>
  <si>
    <t>Nguyễn Thị Cẩm Chi</t>
  </si>
  <si>
    <t>Lê Thị Hà Chi</t>
  </si>
  <si>
    <t>Vũ Thị Hà Chi</t>
  </si>
  <si>
    <t>Ngô Thị Linh Chi</t>
  </si>
  <si>
    <t>Đỗ Thị Thùy Chi</t>
  </si>
  <si>
    <t>24/02/2001</t>
  </si>
  <si>
    <t>Nguyễn Văn Chúc</t>
  </si>
  <si>
    <t>Nguyễn Đình Chung</t>
  </si>
  <si>
    <t>Vũ Đức Cường</t>
  </si>
  <si>
    <t>Mai Thị Hồng Diệp</t>
  </si>
  <si>
    <t>Trần Thị Ngọc Diệp</t>
  </si>
  <si>
    <t>Hà Thu Diệu</t>
  </si>
  <si>
    <t>Trần Xuân Diệu</t>
  </si>
  <si>
    <t>29/01/2001</t>
  </si>
  <si>
    <t>Lê Thị Ngọc Thùy Dung</t>
  </si>
  <si>
    <t>Vũ Văn Dũng</t>
  </si>
  <si>
    <t>22/09/2001</t>
  </si>
  <si>
    <t>Vũ Đức Duy</t>
  </si>
  <si>
    <t>29/06/2001</t>
  </si>
  <si>
    <t>Phạm Đình Đạt</t>
  </si>
  <si>
    <t>24/08/2001</t>
  </si>
  <si>
    <t>Nghiêm Hoàng Đạt</t>
  </si>
  <si>
    <t>26/07/2001</t>
  </si>
  <si>
    <t>Nguyễn Trọng Đạt</t>
  </si>
  <si>
    <t>20/10/2001</t>
  </si>
  <si>
    <t>Trịnh Hoài Đức</t>
  </si>
  <si>
    <t>Nguyễn Trung Đức</t>
  </si>
  <si>
    <t>Vũ Thị Hà</t>
  </si>
  <si>
    <t>28/09/2001</t>
  </si>
  <si>
    <t>Vũ Thị Mỹ Hạnh</t>
  </si>
  <si>
    <t>Nguyễn Hữu Hào</t>
  </si>
  <si>
    <t>24/05/2001</t>
  </si>
  <si>
    <t>Trần Thị Hảo</t>
  </si>
  <si>
    <t>Nguyễn Thúy Hằng</t>
  </si>
  <si>
    <t>Vũ Thanh Hiền</t>
  </si>
  <si>
    <t>Nguyễn Thị Hiền</t>
  </si>
  <si>
    <t>23/12/2001</t>
  </si>
  <si>
    <t>Mai Thúy Hiền</t>
  </si>
  <si>
    <t>16/10/2001</t>
  </si>
  <si>
    <t>Phạm Công Tuấn Hiệp</t>
  </si>
  <si>
    <t>Lê Trung Hiếu</t>
  </si>
  <si>
    <t>13/10/2001</t>
  </si>
  <si>
    <t>Vũ Tùng Hiếu</t>
  </si>
  <si>
    <t>Nguyễn Thị Hòa</t>
  </si>
  <si>
    <t>Vũ Minh Hoàng</t>
  </si>
  <si>
    <t>Vũ Thị Thúy Huệ</t>
  </si>
  <si>
    <t>Bùi Quang Huy</t>
  </si>
  <si>
    <t>Vũ Văn Hưng</t>
  </si>
  <si>
    <t>Vũ Lan Hương</t>
  </si>
  <si>
    <t>15/01/2001</t>
  </si>
  <si>
    <t>Lê Thị Mai Hương</t>
  </si>
  <si>
    <t>Vũ Quỳnh Hương</t>
  </si>
  <si>
    <t>17/06/2001</t>
  </si>
  <si>
    <t>Nguyễn Thị Thanh Hường</t>
  </si>
  <si>
    <t>18/03/2001</t>
  </si>
  <si>
    <t>Nguyễn Văn Khải</t>
  </si>
  <si>
    <t>Trần Đình Khang</t>
  </si>
  <si>
    <t>Đỗ Thùy Kim</t>
  </si>
  <si>
    <t>Nguyễn Thị Ngọc Lan</t>
  </si>
  <si>
    <t>Đào Thị Phương Lâm</t>
  </si>
  <si>
    <t>Mai Công Đức Linh</t>
  </si>
  <si>
    <t>Lê Khánh Linh</t>
  </si>
  <si>
    <t>17/01/2001</t>
  </si>
  <si>
    <t>Trần Thị Khánh Linh</t>
  </si>
  <si>
    <t>Vũ Đức Long</t>
  </si>
  <si>
    <t>Nguyễn Thiên Long</t>
  </si>
  <si>
    <t>Lê Khánh Ly</t>
  </si>
  <si>
    <t>Vũ Thu Lý</t>
  </si>
  <si>
    <t>19/04/2001</t>
  </si>
  <si>
    <t>Phạm Đức Mạnh</t>
  </si>
  <si>
    <t>30/11/2001</t>
  </si>
  <si>
    <t>Trần Thị Na</t>
  </si>
  <si>
    <t>21/11/2001</t>
  </si>
  <si>
    <t>Đinh Hoàng Nam</t>
  </si>
  <si>
    <t>27/04/2001</t>
  </si>
  <si>
    <t>Vũ Thị Thanh Nga</t>
  </si>
  <si>
    <t>Đỗ Thị Nga</t>
  </si>
  <si>
    <t>Vũ Nguyễn Diệu Ngân</t>
  </si>
  <si>
    <t>Vũ Thị Hồng Nhung</t>
  </si>
  <si>
    <t>Nguyễn Quang Phát</t>
  </si>
  <si>
    <t>Phạm Minh Phú</t>
  </si>
  <si>
    <t>23/09/2001</t>
  </si>
  <si>
    <t>Cao Hiển Phúc</t>
  </si>
  <si>
    <t>Nguyễn Bích Phương</t>
  </si>
  <si>
    <t>13/09/2001</t>
  </si>
  <si>
    <t>Đào Mai Phương</t>
  </si>
  <si>
    <t>Nguyễn Trọng Phương Phương</t>
  </si>
  <si>
    <t>26/08/2001</t>
  </si>
  <si>
    <t>Đỗ Nguyễn Thu Phương</t>
  </si>
  <si>
    <t>Đỗ Thị Thu Phương</t>
  </si>
  <si>
    <t>22/08/2001</t>
  </si>
  <si>
    <t>Lê Huy Quang</t>
  </si>
  <si>
    <t>21/09/2001</t>
  </si>
  <si>
    <t>Nguyễn Thị Thúy Quỳnh</t>
  </si>
  <si>
    <t>15/03/2001</t>
  </si>
  <si>
    <t>Lê Ngọc Sơn</t>
  </si>
  <si>
    <t>Vũ Văn Tân</t>
  </si>
  <si>
    <t>16/01/2001</t>
  </si>
  <si>
    <t>Nguyễn Tiến Thành</t>
  </si>
  <si>
    <t>21/10/2001</t>
  </si>
  <si>
    <t>17/12/2001</t>
  </si>
  <si>
    <t>Nguyễn Đức Thắng</t>
  </si>
  <si>
    <t>Nguyễn Gia Thiều</t>
  </si>
  <si>
    <t>Dương Hưng Thịnh</t>
  </si>
  <si>
    <t>20/04/2001</t>
  </si>
  <si>
    <t>Trịnh Hoài Thu</t>
  </si>
  <si>
    <t>14/02/2001</t>
  </si>
  <si>
    <t>Nguyễn Văn Thuận</t>
  </si>
  <si>
    <t>Nguyễn Thị Thanh Thùy</t>
  </si>
  <si>
    <t>Tô Hoài Thương</t>
  </si>
  <si>
    <t>Lê Thị Thương</t>
  </si>
  <si>
    <t>Nguyễn Đình Tiến</t>
  </si>
  <si>
    <t>15/10/2001</t>
  </si>
  <si>
    <t>Phạm Huyền Trang</t>
  </si>
  <si>
    <t>25/02/2001</t>
  </si>
  <si>
    <t>Lê Kiều Trang</t>
  </si>
  <si>
    <t>14/01/2001</t>
  </si>
  <si>
    <t>Phạm Văn Trường</t>
  </si>
  <si>
    <t>15/05/2001</t>
  </si>
  <si>
    <t>Vũ Xuân Trường</t>
  </si>
  <si>
    <t>Vũ Anh Tú</t>
  </si>
  <si>
    <t>28/04/2001</t>
  </si>
  <si>
    <t>Nguyễn Thị Khả Tú</t>
  </si>
  <si>
    <t>23/01/2001</t>
  </si>
  <si>
    <t>Hoàng Văn Tú</t>
  </si>
  <si>
    <t>Vũ Thị Tuyền</t>
  </si>
  <si>
    <t>Nguyễn Thị Ánh Tuyết</t>
  </si>
  <si>
    <t>16/03/2001</t>
  </si>
  <si>
    <t>Đặng Trần Mai Uyên</t>
  </si>
  <si>
    <t>Vũ Thị Hải Vân</t>
  </si>
  <si>
    <t>Hà Đức Việt</t>
  </si>
  <si>
    <t>27/12/2001</t>
  </si>
  <si>
    <t>Nguyễn Quang Vinh</t>
  </si>
  <si>
    <t>Phạm Thị Mai Vy</t>
  </si>
  <si>
    <t>17/08/2001</t>
  </si>
  <si>
    <t>Vũ Thị Yến</t>
  </si>
  <si>
    <t>23/07/2001</t>
  </si>
  <si>
    <t>Lê Minh Đông Anh</t>
  </si>
  <si>
    <t>20/05/2002</t>
  </si>
  <si>
    <t>8C</t>
  </si>
  <si>
    <t>Nguyễn Đức Anh</t>
  </si>
  <si>
    <t>15/03/2002</t>
  </si>
  <si>
    <t>Mai Thị Lan Anh</t>
  </si>
  <si>
    <t>8B</t>
  </si>
  <si>
    <t>27/11/2002</t>
  </si>
  <si>
    <t>Đặng Thị Mai Anh</t>
  </si>
  <si>
    <t>Nguyễn Thị Ngọc Anh</t>
  </si>
  <si>
    <t>14/09/2002</t>
  </si>
  <si>
    <t>8A</t>
  </si>
  <si>
    <t>Phạm Ngọc Anh</t>
  </si>
  <si>
    <t>19/04/2002</t>
  </si>
  <si>
    <t>Nguyễn Phương Anh</t>
  </si>
  <si>
    <t>28/10/2002</t>
  </si>
  <si>
    <t>Phùng Phương Anh</t>
  </si>
  <si>
    <t>21/06/2002</t>
  </si>
  <si>
    <t>Lưu Thị Ngọc Ánh</t>
  </si>
  <si>
    <t>25/05/2002</t>
  </si>
  <si>
    <t>Nguyễn Thị Ngọc Ánh</t>
  </si>
  <si>
    <t>Phạm Ngọc Ánh</t>
  </si>
  <si>
    <t>Nguyễn Thị Ánh</t>
  </si>
  <si>
    <t>29/06/2002</t>
  </si>
  <si>
    <t>Vũ Thị Thanh Ân</t>
  </si>
  <si>
    <t>18/05/2002</t>
  </si>
  <si>
    <t>Lương Quang Bình</t>
  </si>
  <si>
    <t>Trần Thị Mai Chi</t>
  </si>
  <si>
    <t>21/11/2002</t>
  </si>
  <si>
    <t>Lê Trần Phương Chi</t>
  </si>
  <si>
    <t>Nguyễn Quỳnh Chi</t>
  </si>
  <si>
    <t>19/06/2002</t>
  </si>
  <si>
    <t>Đặng Thị Thanh Chinh</t>
  </si>
  <si>
    <t>Nguyễn Đình Chính</t>
  </si>
  <si>
    <t>Đoàn Thành Công</t>
  </si>
  <si>
    <t>17/02/2002</t>
  </si>
  <si>
    <t>Nguyễn Quốc Cường</t>
  </si>
  <si>
    <t>Nguyễn Đức Du</t>
  </si>
  <si>
    <t>16/02/2002</t>
  </si>
  <si>
    <t>Vũ Thị Hồng Dung</t>
  </si>
  <si>
    <t>17/10/2002</t>
  </si>
  <si>
    <t>Lưu Thị Thuỳ Dung</t>
  </si>
  <si>
    <t>30/10/2002</t>
  </si>
  <si>
    <t>Ngô Thùy Dung</t>
  </si>
  <si>
    <t>13/08/2002</t>
  </si>
  <si>
    <t>Vũ Thảo Dương</t>
  </si>
  <si>
    <t>28/06/2002</t>
  </si>
  <si>
    <t>Nguyễn Thị Thùy Dương</t>
  </si>
  <si>
    <t>31/01/2002</t>
  </si>
  <si>
    <t>Đào Đắc Đạt</t>
  </si>
  <si>
    <t>Phạm Trọng Đạt</t>
  </si>
  <si>
    <t>Lưu Quý Đôn</t>
  </si>
  <si>
    <t>Lê Trung Đức</t>
  </si>
  <si>
    <t>18/08/2002</t>
  </si>
  <si>
    <t>Nguyễn Thị Thu Giang</t>
  </si>
  <si>
    <t>17/01/2002</t>
  </si>
  <si>
    <t>Phạm Thu Giang</t>
  </si>
  <si>
    <t>Lê Thị Thu Hà</t>
  </si>
  <si>
    <t>Trần Thị Thu Hà</t>
  </si>
  <si>
    <t>29/12/2002</t>
  </si>
  <si>
    <t>Bùi Thị Thu Hằng</t>
  </si>
  <si>
    <t>Nguyễn Vinh Hiển</t>
  </si>
  <si>
    <t>19/08/2002</t>
  </si>
  <si>
    <t>Lê Minh Hiếu</t>
  </si>
  <si>
    <t>23/07/2002</t>
  </si>
  <si>
    <t>Vũ Thị Việt Hoa</t>
  </si>
  <si>
    <t>14/12/2002</t>
  </si>
  <si>
    <t>Đỗ Minh Hoạt</t>
  </si>
  <si>
    <t>Trần Văn Huân</t>
  </si>
  <si>
    <t>24/02/2002</t>
  </si>
  <si>
    <t>Nguyễn Thị Huê</t>
  </si>
  <si>
    <t>28/08/2002</t>
  </si>
  <si>
    <t>Nguyễn Đình Huy</t>
  </si>
  <si>
    <t>27/12/2002</t>
  </si>
  <si>
    <t>Vũ Quang Huy</t>
  </si>
  <si>
    <t>26/08/2002</t>
  </si>
  <si>
    <t>Lại Thị Huyền</t>
  </si>
  <si>
    <t>Nguyễn Thị Thu Huyền</t>
  </si>
  <si>
    <t>Nguyễn Thu Hương</t>
  </si>
  <si>
    <t>20/04/2002</t>
  </si>
  <si>
    <t>Nguyễn Huy Khang</t>
  </si>
  <si>
    <t>13/01/2002</t>
  </si>
  <si>
    <t>Nguyễn Hồng Khánh</t>
  </si>
  <si>
    <t>30/08/2002</t>
  </si>
  <si>
    <t>Chu Nam Khánh</t>
  </si>
  <si>
    <t>Nguyễn Văn Khánh</t>
  </si>
  <si>
    <t>21/01/2002</t>
  </si>
  <si>
    <t>Trần Thị Minh Khuê</t>
  </si>
  <si>
    <t>16/12/2002</t>
  </si>
  <si>
    <t>Vũ Quý Kỳ</t>
  </si>
  <si>
    <t>Dương Thị Phương Lan</t>
  </si>
  <si>
    <t>Vũ Thị Lan</t>
  </si>
  <si>
    <t>15/11/2002</t>
  </si>
  <si>
    <t>Nguyễn Thị Diệu Linh</t>
  </si>
  <si>
    <t>Nguyễn Ngọc Linh</t>
  </si>
  <si>
    <t>Nguyễn Nhật Linh</t>
  </si>
  <si>
    <t>Nguyễn Thị Linh</t>
  </si>
  <si>
    <t>Vũ Thị Loan</t>
  </si>
  <si>
    <t>Nguyễn Xuân Hưng Long</t>
  </si>
  <si>
    <t>23/12/2002</t>
  </si>
  <si>
    <t>Nguyễn Thị Ngọc Mai</t>
  </si>
  <si>
    <t>25/04/2002</t>
  </si>
  <si>
    <t>Phạm Thị Ngọc Mai</t>
  </si>
  <si>
    <t>Đoàn Thị Mai</t>
  </si>
  <si>
    <t>Mai Công Mạnh</t>
  </si>
  <si>
    <t>17/09/2002</t>
  </si>
  <si>
    <t>Vũ Đức Mạnh</t>
  </si>
  <si>
    <t>20/11/2002</t>
  </si>
  <si>
    <t>23/11/2002</t>
  </si>
  <si>
    <t>Vũ Văn Mạnh</t>
  </si>
  <si>
    <t>Đào Hồng Minh</t>
  </si>
  <si>
    <t>31/08/2002</t>
  </si>
  <si>
    <t>Nguyễn Thị Trà My</t>
  </si>
  <si>
    <t>Nguyễn Phương Nam</t>
  </si>
  <si>
    <t>Phạm Thị Thuý Nga</t>
  </si>
  <si>
    <t>18/10/2002</t>
  </si>
  <si>
    <t>Lê Thị Ngân</t>
  </si>
  <si>
    <t>19/03/2002</t>
  </si>
  <si>
    <t>Bùi Như Ngọc</t>
  </si>
  <si>
    <t>29/05/2002</t>
  </si>
  <si>
    <t>Mai Thị Ngọc</t>
  </si>
  <si>
    <t>Nguyễn Thị Thảo Nguyên</t>
  </si>
  <si>
    <t>Mai Thị Nguyệt</t>
  </si>
  <si>
    <t>Hoàng Thảo Nhi</t>
  </si>
  <si>
    <t>Khúc Thảo Nhi</t>
  </si>
  <si>
    <t>Lê Hồng Nhung</t>
  </si>
  <si>
    <t>28/04/2002</t>
  </si>
  <si>
    <t>Nguyễn Hồng Nhung</t>
  </si>
  <si>
    <t>Vũ Thị Kiều Ninh</t>
  </si>
  <si>
    <t>Nguyễn Tuấn Ninh</t>
  </si>
  <si>
    <t>30/01/2002</t>
  </si>
  <si>
    <t>Lê Thị Oanh</t>
  </si>
  <si>
    <t>16/10/2002</t>
  </si>
  <si>
    <t>Vương Hà Phương</t>
  </si>
  <si>
    <t>Vũ Minh Phương</t>
  </si>
  <si>
    <t>Nguyễn Lê Phương Phương</t>
  </si>
  <si>
    <t>31/07/2002</t>
  </si>
  <si>
    <t>Vũ Thị Phương</t>
  </si>
  <si>
    <t>15/02/2002</t>
  </si>
  <si>
    <t>Vũ Hồng Quang</t>
  </si>
  <si>
    <t>Nguyễn Thị Diễm Quỳnh</t>
  </si>
  <si>
    <t>20/09/2002</t>
  </si>
  <si>
    <t>Phạm Ngọc Quỳnh</t>
  </si>
  <si>
    <t>29/09/2002</t>
  </si>
  <si>
    <t>Lương Thị Quỳnh</t>
  </si>
  <si>
    <t>Vương Thị Vân Quỳnh</t>
  </si>
  <si>
    <t>Vũ Nam Sơn</t>
  </si>
  <si>
    <t>26/10/2002</t>
  </si>
  <si>
    <t>Vũ Anh Thái</t>
  </si>
  <si>
    <t>Phạm Thị Hiền Thảo</t>
  </si>
  <si>
    <t>Nguyễn Phương Thảo</t>
  </si>
  <si>
    <t>15/06/2002</t>
  </si>
  <si>
    <t>Phạm Phương Thảo</t>
  </si>
  <si>
    <t>Vũ Phương Thảo</t>
  </si>
  <si>
    <t>Lưu Thanh Thảo</t>
  </si>
  <si>
    <t>Nguyễn Thị Thu Thảo</t>
  </si>
  <si>
    <t>17/08/2002</t>
  </si>
  <si>
    <t>Hà Chiến Thắng</t>
  </si>
  <si>
    <t>Vũ Đình Thắng</t>
  </si>
  <si>
    <t>23/10/2002</t>
  </si>
  <si>
    <t>Phạm Đức Thịnh</t>
  </si>
  <si>
    <t>16/09/2002</t>
  </si>
  <si>
    <t>Vũ Thị Thịnh</t>
  </si>
  <si>
    <t>13/05/2002</t>
  </si>
  <si>
    <t>Vũ Cẩm Thương</t>
  </si>
  <si>
    <t>Lê Văn Thưởng</t>
  </si>
  <si>
    <t>14/04/2002</t>
  </si>
  <si>
    <t>Nguyễn Mạnh Tiến</t>
  </si>
  <si>
    <t>Lưu Thị Quỳnh Trang</t>
  </si>
  <si>
    <t>26/06/2002</t>
  </si>
  <si>
    <t>Nguyễn Quỳnh Trang</t>
  </si>
  <si>
    <t>27/03/2002</t>
  </si>
  <si>
    <t>Lê Thị Thu Trang</t>
  </si>
  <si>
    <t>22/08/2002</t>
  </si>
  <si>
    <t>Mai Thị Thu Trang</t>
  </si>
  <si>
    <t>24/03/2002</t>
  </si>
  <si>
    <t>Đào Mạnh Trung</t>
  </si>
  <si>
    <t>Đỗ Anh Tú</t>
  </si>
  <si>
    <t>16/01/2002</t>
  </si>
  <si>
    <t>Trần Anh Tú</t>
  </si>
  <si>
    <t>Nguyễn Trọng Tuấn</t>
  </si>
  <si>
    <t>Bùi Minh Tuệ</t>
  </si>
  <si>
    <t>Lê Khắc Tùng</t>
  </si>
  <si>
    <t>Bùi Thanh Tùng</t>
  </si>
  <si>
    <t>Nguyễn Thị Thu Uyên</t>
  </si>
  <si>
    <t>Ngô Thành Vinh</t>
  </si>
  <si>
    <t>Đặng Khánh Vy</t>
  </si>
  <si>
    <t>Phạm Thị Hải Yến</t>
  </si>
  <si>
    <t>Nguyễn Ngọc Yến</t>
  </si>
  <si>
    <t>29/10/2002</t>
  </si>
  <si>
    <t>Trần Nguyễn An</t>
  </si>
  <si>
    <t>28/11/2003</t>
  </si>
  <si>
    <t>7B</t>
  </si>
  <si>
    <t>Đặng Diệu Anh</t>
  </si>
  <si>
    <t>18/06/2003</t>
  </si>
  <si>
    <t>Đào Duy Anh</t>
  </si>
  <si>
    <t>24/03/2003</t>
  </si>
  <si>
    <t>7A</t>
  </si>
  <si>
    <t>Nguyễn Hải Anh</t>
  </si>
  <si>
    <t>23/12/2003</t>
  </si>
  <si>
    <t>Lê Hiểu Anh</t>
  </si>
  <si>
    <t>Mai Hoàng Anh</t>
  </si>
  <si>
    <t>Đào Thị Phương Anh</t>
  </si>
  <si>
    <t>17/01/2003</t>
  </si>
  <si>
    <t>Trần Phương Anh</t>
  </si>
  <si>
    <t>28/12/2003</t>
  </si>
  <si>
    <t>Trần Thị Quỳnh Anh</t>
  </si>
  <si>
    <t>Vũ Quỳnh Anh</t>
  </si>
  <si>
    <t>7C</t>
  </si>
  <si>
    <t>Lưu Thị Thùy Anh</t>
  </si>
  <si>
    <t>27/04/2003</t>
  </si>
  <si>
    <t>Nguyễn Tuấn Anh</t>
  </si>
  <si>
    <t>23/05/2003</t>
  </si>
  <si>
    <t>Nguyễn Văn Tuấn Anh</t>
  </si>
  <si>
    <t>Phạm Tuấn Anh</t>
  </si>
  <si>
    <t>Vũ Vân Anh</t>
  </si>
  <si>
    <t>16/08/2003</t>
  </si>
  <si>
    <t>Nguyễn Việt Anh</t>
  </si>
  <si>
    <t>17/03/2003</t>
  </si>
  <si>
    <t>Vũ Thị Hồng Cẩm</t>
  </si>
  <si>
    <t>Đào Linh Chi</t>
  </si>
  <si>
    <t>21/09/2003</t>
  </si>
  <si>
    <t>Phạm Minh Chiến</t>
  </si>
  <si>
    <t>31/10/2003</t>
  </si>
  <si>
    <t>Nguyễn Trọng Chiến</t>
  </si>
  <si>
    <t>24/09/2003</t>
  </si>
  <si>
    <t>Bùi Thị Diễm</t>
  </si>
  <si>
    <t>16/03/2003</t>
  </si>
  <si>
    <t>Mai Công Anh Dũng</t>
  </si>
  <si>
    <t>20/10/2003</t>
  </si>
  <si>
    <t>Hoàng Đức Duy</t>
  </si>
  <si>
    <t>Doãn Thị Duyên</t>
  </si>
  <si>
    <t>14/07/2003</t>
  </si>
  <si>
    <t>Vũ Bá Hải Dương</t>
  </si>
  <si>
    <t>29/07/2003</t>
  </si>
  <si>
    <t>Lương Văn Thái Dương</t>
  </si>
  <si>
    <t>15/12/2003</t>
  </si>
  <si>
    <t>Bùi Thị Thùy Dương</t>
  </si>
  <si>
    <t>Nguyễn Thị Thùy Dương</t>
  </si>
  <si>
    <t>Phạm Thùy Dương</t>
  </si>
  <si>
    <t>Vũ Bá Đạt</t>
  </si>
  <si>
    <t>Nguyễn Thành Đạt</t>
  </si>
  <si>
    <t>24/04/2003</t>
  </si>
  <si>
    <t>Nguyễn Trọng Thành Đạt</t>
  </si>
  <si>
    <t>28/09/2003</t>
  </si>
  <si>
    <t>Nguyễn Tiến Đạt</t>
  </si>
  <si>
    <t>17/10/2003</t>
  </si>
  <si>
    <t>Phạm Tiến Đạt</t>
  </si>
  <si>
    <t>13/11/2003</t>
  </si>
  <si>
    <t>Phạm Xuân Định</t>
  </si>
  <si>
    <t>Trần Quang Đức</t>
  </si>
  <si>
    <t>Nguyễn Xuân Đức</t>
  </si>
  <si>
    <t>Nguyễn Lê Hương Giang</t>
  </si>
  <si>
    <t>Phạm Thị Cẩm Hà</t>
  </si>
  <si>
    <t>25/06/2003</t>
  </si>
  <si>
    <t>Nguyễn Ngọc Hà</t>
  </si>
  <si>
    <t>Hoàng Thúy Hà</t>
  </si>
  <si>
    <t>Lê Tuấn Hà</t>
  </si>
  <si>
    <t>Nguyễn Gia Hân</t>
  </si>
  <si>
    <t>Nguyễn Thị Thúy Hậu</t>
  </si>
  <si>
    <t>17/09/2003</t>
  </si>
  <si>
    <t>Nguyễn Thúy Hiền</t>
  </si>
  <si>
    <t>Hoàng Ngọc Hiệp</t>
  </si>
  <si>
    <t>14/06/2003</t>
  </si>
  <si>
    <t>Nguyễn Minh Hiếu</t>
  </si>
  <si>
    <t>Lê Thành Hiếu</t>
  </si>
  <si>
    <t>27/09/2003</t>
  </si>
  <si>
    <t>Lê Xuân Hiểu</t>
  </si>
  <si>
    <t>Lưu Thị Thu Hoài</t>
  </si>
  <si>
    <t>Nguyễn Văn Hoan</t>
  </si>
  <si>
    <t>13/10/2003</t>
  </si>
  <si>
    <t>Trịnh Khải Hoàn</t>
  </si>
  <si>
    <t>28/08/2003</t>
  </si>
  <si>
    <t>Phạm Minh Hoàng</t>
  </si>
  <si>
    <t>Nguyễn Mạnh Hùng</t>
  </si>
  <si>
    <t>Phạm Quang Hùng</t>
  </si>
  <si>
    <t>Đào Quang Huy</t>
  </si>
  <si>
    <t>21/07/2003</t>
  </si>
  <si>
    <t>Cao Khánh Huyền</t>
  </si>
  <si>
    <t>18/12/2003</t>
  </si>
  <si>
    <t>Trần Thị Thanh Huyền</t>
  </si>
  <si>
    <t>27/06/2003</t>
  </si>
  <si>
    <t>Vương Thị Huyền</t>
  </si>
  <si>
    <t>Vũ Đình Hưng</t>
  </si>
  <si>
    <t>27/03/2003</t>
  </si>
  <si>
    <t>Vũ Thị Thu Hương</t>
  </si>
  <si>
    <t>Vũ Văn Hướng</t>
  </si>
  <si>
    <t>25/09/2003</t>
  </si>
  <si>
    <t>Nguyễn Đình Khánh</t>
  </si>
  <si>
    <t>Phạm Thị Vân Kiều</t>
  </si>
  <si>
    <t>20/02/2003</t>
  </si>
  <si>
    <t>Phạm Phương Lam</t>
  </si>
  <si>
    <t>30/10/2003</t>
  </si>
  <si>
    <t>Lê Mai Lan</t>
  </si>
  <si>
    <t>13/01/2003</t>
  </si>
  <si>
    <t>Bùi Hoàng Lâm</t>
  </si>
  <si>
    <t>Nguyễn Khánh Linh</t>
  </si>
  <si>
    <t>Đỗ Thị Phương Linh</t>
  </si>
  <si>
    <t>Nguyễn Thị Thảo Linh</t>
  </si>
  <si>
    <t>Phạm Thị Thùy Linh</t>
  </si>
  <si>
    <t>29/06/2003</t>
  </si>
  <si>
    <t>Nguyễn Văn Linh</t>
  </si>
  <si>
    <t>25/10/2003</t>
  </si>
  <si>
    <t>Thân Yến Linh</t>
  </si>
  <si>
    <t>Hoàng Thanh Loan</t>
  </si>
  <si>
    <t>14/08/2003</t>
  </si>
  <si>
    <t>Vũ Như Long</t>
  </si>
  <si>
    <t>31/03/2003</t>
  </si>
  <si>
    <t>Lê Thị Hoa Mai</t>
  </si>
  <si>
    <t>24/02/2003</t>
  </si>
  <si>
    <t>Đào Quỳnh Mai</t>
  </si>
  <si>
    <t>Hoàng Thị Thanh Mai</t>
  </si>
  <si>
    <t>19/05/2003</t>
  </si>
  <si>
    <t>Lê Đức Mạnh</t>
  </si>
  <si>
    <t>14/05/2003</t>
  </si>
  <si>
    <t>27/11/2003</t>
  </si>
  <si>
    <t>Nguyễn Thị Mây</t>
  </si>
  <si>
    <t>16/01/2003</t>
  </si>
  <si>
    <t>Cao Hải Nam</t>
  </si>
  <si>
    <t>16/11/2003</t>
  </si>
  <si>
    <t>Vương Đức Phương Nam</t>
  </si>
  <si>
    <t>25/02/2003</t>
  </si>
  <si>
    <t>Cao Thị Kim Ngân</t>
  </si>
  <si>
    <t>19/08/2003</t>
  </si>
  <si>
    <t>Ngô Thị Kim Ngân</t>
  </si>
  <si>
    <t>26/03/2003</t>
  </si>
  <si>
    <t>14/10/2003</t>
  </si>
  <si>
    <t>Bùi Thanh Ngân</t>
  </si>
  <si>
    <t>Bùi Thị Bích Ngọc</t>
  </si>
  <si>
    <t>Hoàng Đình Nguyên</t>
  </si>
  <si>
    <t>28/02/2003</t>
  </si>
  <si>
    <t>Phạm Minh Nguyệt</t>
  </si>
  <si>
    <t>18/01/2003</t>
  </si>
  <si>
    <t>Nguyễn Thị Diệu Ninh</t>
  </si>
  <si>
    <t>22/04/2003</t>
  </si>
  <si>
    <t>Vũ Đình Hoàng Phúc</t>
  </si>
  <si>
    <t>Phan Ngọc Vĩnh Phúc</t>
  </si>
  <si>
    <t>Nguyễn Hà Phương</t>
  </si>
  <si>
    <t>Vũ Lan Phương</t>
  </si>
  <si>
    <t>Hoàng Trung Quân</t>
  </si>
  <si>
    <t>22/08/2003</t>
  </si>
  <si>
    <t>Vũ Thị Như Quỳnh</t>
  </si>
  <si>
    <t>Hoàng Thúy Quỳnh</t>
  </si>
  <si>
    <t>Nguyễn Trúc Quỳnh</t>
  </si>
  <si>
    <t>17/06/2003</t>
  </si>
  <si>
    <t>Nguyễn Thị Trúc Quỳnh</t>
  </si>
  <si>
    <t>Nguyễn Hữu Quý</t>
  </si>
  <si>
    <t>19/02/2003</t>
  </si>
  <si>
    <t>Nguyễn Trọng Khánh Sơn</t>
  </si>
  <si>
    <t>15/03/2003</t>
  </si>
  <si>
    <t>Trần Ngọc Sơn</t>
  </si>
  <si>
    <t>18/02/2003</t>
  </si>
  <si>
    <t>Vũ Minh Tâm</t>
  </si>
  <si>
    <t>14/02/2003</t>
  </si>
  <si>
    <t>Lê Đức Thành</t>
  </si>
  <si>
    <t>15/08/2003</t>
  </si>
  <si>
    <t>Đỗ Thị Phương Thảo</t>
  </si>
  <si>
    <t>31/12/2003</t>
  </si>
  <si>
    <t>Nguyễn Tiến Thông</t>
  </si>
  <si>
    <t>Vũ Thị Minh Thơm</t>
  </si>
  <si>
    <t>Vũ Thị Thanh Thủy</t>
  </si>
  <si>
    <t>Hoàng Anh Thư</t>
  </si>
  <si>
    <t>Mạc Huyền Tông</t>
  </si>
  <si>
    <t>28/10/2003</t>
  </si>
  <si>
    <t>Lê Huyền Trang</t>
  </si>
  <si>
    <t>Lưu Thị Huyền Trang</t>
  </si>
  <si>
    <t xml:space="preserve">28/6/2003 </t>
  </si>
  <si>
    <t>Vũ Linh Trang</t>
  </si>
  <si>
    <t>Phạm Vương Quỳnh Trang</t>
  </si>
  <si>
    <t>Mai Thu Trang</t>
  </si>
  <si>
    <t>Trần Thu Trang</t>
  </si>
  <si>
    <t>Lưu Thị Thùy Trang</t>
  </si>
  <si>
    <t>Tạ Đức Trung</t>
  </si>
  <si>
    <t>17/12/2003</t>
  </si>
  <si>
    <t>Vũ Đức Trung</t>
  </si>
  <si>
    <t>Nguyễn Thị Diệu Tú</t>
  </si>
  <si>
    <t>Ngô Văn Tú</t>
  </si>
  <si>
    <t>24/05/2003</t>
  </si>
  <si>
    <t>Trần Long Vũ</t>
  </si>
  <si>
    <t>20/03/2003</t>
  </si>
  <si>
    <t>Bùi Thị Thúy Vy</t>
  </si>
  <si>
    <t>Nguyễn Như Ý</t>
  </si>
  <si>
    <t>27/05/2003</t>
  </si>
  <si>
    <t>Vương Nguyễn Thu Phương</t>
  </si>
  <si>
    <t xml:space="preserve">                           PHÓ HIỆU TRƯỞNG</t>
  </si>
  <si>
    <t xml:space="preserve">                          PHÓ HIỆU TRƯỞNG</t>
  </si>
  <si>
    <t xml:space="preserve">          Lê Thanh Hải</t>
  </si>
  <si>
    <t xml:space="preserve">                           Lê Thanh Hải</t>
  </si>
  <si>
    <t>BẢNG ĐIỂM KIỂM TRA ĐỊNH KỲ THÁNG 9 -  KHỐI 7</t>
  </si>
  <si>
    <t>BẢNG ĐIỂM KIỂM TRA ĐỊNH KỲ THÁNG 9 -  KHỐI 8</t>
  </si>
  <si>
    <t xml:space="preserve">                             Lê Thanh Hải</t>
  </si>
  <si>
    <t xml:space="preserve">DANH SÁCH TRAO THƯỞNG </t>
  </si>
  <si>
    <t>HỌC SINH CÓ THÀNH TÍCH CAO TRONG ĐỢT KHẢO SÁT THÁNG 9/2015</t>
  </si>
  <si>
    <t>HỌC SINH ĐOẠT GIẢI NHẤT, NHÌ, BA , KK KHỐI</t>
  </si>
  <si>
    <t>HỌ VÀ TÊN</t>
  </si>
  <si>
    <t>NGÀY SINH</t>
  </si>
  <si>
    <t>LỚP</t>
  </si>
  <si>
    <t xml:space="preserve"> TOÁN</t>
  </si>
  <si>
    <t>X.THỨ</t>
  </si>
  <si>
    <t>VĂN</t>
  </si>
  <si>
    <t>X.THƯ</t>
  </si>
  <si>
    <t>TỔNG</t>
  </si>
  <si>
    <t>GIẢI KHỐI</t>
  </si>
  <si>
    <t>NHẤT</t>
  </si>
  <si>
    <t>NHÌ</t>
  </si>
  <si>
    <t>BA</t>
  </si>
  <si>
    <t>KK</t>
  </si>
  <si>
    <t>nhất</t>
  </si>
  <si>
    <t>nhì</t>
  </si>
  <si>
    <t>ba</t>
  </si>
  <si>
    <t>kk</t>
  </si>
  <si>
    <t xml:space="preserve">nhất </t>
  </si>
  <si>
    <t>HỌC SINH ĐOẠT GIẢI NHẤT MÔN</t>
  </si>
  <si>
    <t>TOÁN 6</t>
  </si>
  <si>
    <t>VĂN 6</t>
  </si>
  <si>
    <t>TOÁN 7</t>
  </si>
  <si>
    <t>VĂN 7</t>
  </si>
  <si>
    <t>TOÁN 8</t>
  </si>
  <si>
    <t>VĂN 8</t>
  </si>
  <si>
    <t>TOÁN 9</t>
  </si>
  <si>
    <t>VĂN 9</t>
  </si>
  <si>
    <t>văn 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</si>
</sst>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dd/mm/yy;@"/>
    <numFmt numFmtId="171" formatCode="[$-409]dddd\,\ dd\ mmmm\,\ yyyy"/>
  </numFmts>
  <fonts count="24">
    <font>
      <sz val="13"/>
      <name val="Arial"/>
      <family val="0"/>
    </font>
    <font>
      <b/>
      <sz val="13"/>
      <name val="Times New Roman"/>
      <family val="1"/>
    </font>
    <font>
      <b/>
      <sz val="14"/>
      <name val=".VnTimeH"/>
      <family val="2"/>
    </font>
    <font>
      <b/>
      <i/>
      <sz val="14"/>
      <name val=".VnTime"/>
      <family val="2"/>
    </font>
    <font>
      <b/>
      <sz val="13"/>
      <name val=".VnTime"/>
      <family val="2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sz val="11"/>
      <name val=".VnTimeH"/>
      <family val="2"/>
    </font>
    <font>
      <sz val="11"/>
      <name val=".VnTimeH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.VnTime"/>
      <family val="0"/>
    </font>
    <font>
      <sz val="8"/>
      <name val="Tahoma"/>
      <family val="2"/>
    </font>
    <font>
      <sz val="12"/>
      <color indexed="12"/>
      <name val="Times New Roman"/>
      <family val="1"/>
    </font>
    <font>
      <sz val="12"/>
      <name val="Arial"/>
      <family val="0"/>
    </font>
    <font>
      <sz val="8"/>
      <name val="Times New Roman"/>
      <family val="1"/>
    </font>
    <font>
      <sz val="11"/>
      <color indexed="10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sz val="11"/>
      <color indexed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4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distributed" wrapText="1"/>
    </xf>
    <xf numFmtId="0" fontId="11" fillId="0" borderId="1" xfId="0" applyFont="1" applyBorder="1" applyAlignment="1">
      <alignment horizontal="center" vertical="distributed"/>
    </xf>
    <xf numFmtId="2" fontId="10" fillId="0" borderId="1" xfId="0" applyNumberFormat="1" applyFont="1" applyBorder="1" applyAlignment="1">
      <alignment horizontal="center" vertical="distributed" wrapText="1"/>
    </xf>
    <xf numFmtId="0" fontId="13" fillId="0" borderId="1" xfId="0" applyFont="1" applyBorder="1" applyAlignment="1" quotePrefix="1">
      <alignment horizontal="center" vertical="distributed" wrapText="1"/>
    </xf>
    <xf numFmtId="0" fontId="13" fillId="0" borderId="1" xfId="0" applyFont="1" applyBorder="1" applyAlignment="1">
      <alignment horizontal="justify" vertical="distributed" wrapText="1"/>
    </xf>
    <xf numFmtId="0" fontId="13" fillId="0" borderId="1" xfId="0" applyFont="1" applyBorder="1" applyAlignment="1">
      <alignment horizontal="center" vertical="distributed" wrapText="1"/>
    </xf>
    <xf numFmtId="14" fontId="13" fillId="0" borderId="1" xfId="0" applyNumberFormat="1" applyFont="1" applyBorder="1" applyAlignment="1">
      <alignment horizontal="center" vertical="distributed" wrapText="1"/>
    </xf>
    <xf numFmtId="0" fontId="0" fillId="0" borderId="0" xfId="0" applyFont="1" applyAlignment="1">
      <alignment/>
    </xf>
    <xf numFmtId="0" fontId="13" fillId="0" borderId="1" xfId="0" applyFont="1" applyBorder="1" applyAlignment="1">
      <alignment horizontal="justify" wrapText="1"/>
    </xf>
    <xf numFmtId="14" fontId="13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2" fontId="14" fillId="0" borderId="1" xfId="0" applyNumberFormat="1" applyFont="1" applyBorder="1" applyAlignment="1">
      <alignment horizontal="center" vertical="distributed"/>
    </xf>
    <xf numFmtId="2" fontId="10" fillId="0" borderId="1" xfId="0" applyNumberFormat="1" applyFont="1" applyBorder="1" applyAlignment="1">
      <alignment horizontal="center" vertical="distributed"/>
    </xf>
    <xf numFmtId="0" fontId="10" fillId="0" borderId="1" xfId="0" applyFont="1" applyBorder="1" applyAlignment="1">
      <alignment horizontal="center" vertical="distributed"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6" fillId="0" borderId="1" xfId="0" applyNumberFormat="1" applyFont="1" applyBorder="1" applyAlignment="1">
      <alignment horizontal="center" vertical="distributed" wrapText="1"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14" fontId="16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7" fillId="0" borderId="0" xfId="0" applyFont="1" applyAlignment="1">
      <alignment horizontal="left"/>
    </xf>
    <xf numFmtId="169" fontId="0" fillId="0" borderId="0" xfId="0" applyNumberFormat="1" applyAlignment="1">
      <alignment horizontal="center"/>
    </xf>
    <xf numFmtId="2" fontId="22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2" borderId="1" xfId="0" applyFont="1" applyFill="1" applyBorder="1" applyAlignment="1">
      <alignment horizontal="center" vertical="distributed" wrapText="1"/>
    </xf>
    <xf numFmtId="0" fontId="11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5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workbookViewId="0" topLeftCell="A1">
      <selection activeCell="J8" sqref="J8"/>
    </sheetView>
  </sheetViews>
  <sheetFormatPr defaultColWidth="8.88671875" defaultRowHeight="16.5"/>
  <cols>
    <col min="1" max="1" width="3.88671875" style="0" customWidth="1"/>
    <col min="2" max="2" width="4.77734375" style="0" customWidth="1"/>
    <col min="3" max="3" width="22.21484375" style="18" customWidth="1"/>
    <col min="4" max="4" width="9.77734375" style="18" customWidth="1"/>
    <col min="5" max="5" width="4.10546875" style="0" customWidth="1"/>
    <col min="6" max="8" width="4.77734375" style="0" customWidth="1"/>
    <col min="9" max="9" width="6.21484375" style="0" customWidth="1"/>
    <col min="10" max="10" width="6.77734375" style="0" customWidth="1"/>
    <col min="11" max="11" width="5.88671875" style="0" customWidth="1"/>
    <col min="12" max="12" width="5.99609375" style="0" customWidth="1"/>
    <col min="13" max="13" width="5.5546875" style="0" customWidth="1"/>
    <col min="14" max="14" width="7.4453125" style="0" customWidth="1"/>
  </cols>
  <sheetData>
    <row r="1" spans="1:14" ht="18" customHeight="1">
      <c r="A1" s="45" t="s">
        <v>7</v>
      </c>
      <c r="B1" s="45"/>
      <c r="C1" s="45"/>
      <c r="D1" s="51" t="s">
        <v>412</v>
      </c>
      <c r="E1" s="51"/>
      <c r="F1" s="51"/>
      <c r="G1" s="51"/>
      <c r="H1" s="51"/>
      <c r="I1" s="51"/>
      <c r="J1" s="51"/>
      <c r="K1" s="51"/>
      <c r="L1" s="5"/>
      <c r="M1" s="5"/>
      <c r="N1" s="6"/>
    </row>
    <row r="2" spans="1:14" ht="19.5">
      <c r="A2" s="46" t="s">
        <v>4</v>
      </c>
      <c r="B2" s="46"/>
      <c r="C2" s="46"/>
      <c r="D2" s="52" t="s">
        <v>14</v>
      </c>
      <c r="E2" s="52"/>
      <c r="F2" s="52"/>
      <c r="G2" s="52"/>
      <c r="H2" s="52"/>
      <c r="I2" s="52"/>
      <c r="J2" s="52"/>
      <c r="K2" s="52"/>
      <c r="L2" s="7"/>
      <c r="M2" s="8"/>
      <c r="N2" s="8"/>
    </row>
    <row r="4" spans="1:11" ht="27" customHeight="1">
      <c r="A4" s="48" t="s">
        <v>0</v>
      </c>
      <c r="B4" s="47" t="s">
        <v>1</v>
      </c>
      <c r="C4" s="47" t="s">
        <v>2</v>
      </c>
      <c r="D4" s="48" t="s">
        <v>8</v>
      </c>
      <c r="E4" s="47" t="s">
        <v>3</v>
      </c>
      <c r="F4" s="47" t="s">
        <v>6</v>
      </c>
      <c r="G4" s="47"/>
      <c r="H4" s="47"/>
      <c r="I4" s="47"/>
      <c r="J4" s="48" t="s">
        <v>13</v>
      </c>
      <c r="K4" s="48" t="s">
        <v>5</v>
      </c>
    </row>
    <row r="5" spans="1:11" ht="44.25" customHeight="1">
      <c r="A5" s="48"/>
      <c r="B5" s="47"/>
      <c r="C5" s="47"/>
      <c r="D5" s="48"/>
      <c r="E5" s="47"/>
      <c r="F5" s="10" t="s">
        <v>11</v>
      </c>
      <c r="G5" s="10" t="s">
        <v>5</v>
      </c>
      <c r="H5" s="10" t="s">
        <v>12</v>
      </c>
      <c r="I5" s="10" t="s">
        <v>5</v>
      </c>
      <c r="J5" s="48"/>
      <c r="K5" s="48"/>
    </row>
    <row r="6" spans="1:11" ht="2.25" customHeight="1" hidden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2" ht="19.5" customHeight="1">
      <c r="A8" s="25">
        <v>65</v>
      </c>
      <c r="B8" s="14" t="s">
        <v>187</v>
      </c>
      <c r="C8" s="19" t="s">
        <v>498</v>
      </c>
      <c r="D8" s="20">
        <v>37015</v>
      </c>
      <c r="E8" s="21" t="s">
        <v>420</v>
      </c>
      <c r="F8" s="13">
        <v>8.5</v>
      </c>
      <c r="G8" s="12">
        <f aca="true" t="shared" si="0" ref="G8:G39">RANK(F8,$F$8:$F$127)</f>
        <v>11</v>
      </c>
      <c r="H8" s="13">
        <v>8.3</v>
      </c>
      <c r="I8" s="12">
        <f aca="true" t="shared" si="1" ref="I8:I39">RANK(H8,$H$8:$H$127)</f>
        <v>1</v>
      </c>
      <c r="J8" s="13">
        <f aca="true" t="shared" si="2" ref="J8:J39">F8+H8</f>
        <v>16.8</v>
      </c>
      <c r="K8" s="12">
        <f aca="true" t="shared" si="3" ref="K8:K39">RANK(J8,$J$8:$J$127)</f>
        <v>3</v>
      </c>
      <c r="L8" s="27"/>
    </row>
    <row r="9" spans="1:12" ht="19.5" customHeight="1">
      <c r="A9" s="25">
        <v>57</v>
      </c>
      <c r="B9" s="14" t="s">
        <v>179</v>
      </c>
      <c r="C9" s="19" t="s">
        <v>487</v>
      </c>
      <c r="D9" s="22" t="s">
        <v>488</v>
      </c>
      <c r="E9" s="21" t="s">
        <v>420</v>
      </c>
      <c r="F9" s="13">
        <v>6.8</v>
      </c>
      <c r="G9" s="12">
        <f t="shared" si="0"/>
        <v>57</v>
      </c>
      <c r="H9" s="13">
        <v>8.3</v>
      </c>
      <c r="I9" s="12">
        <f t="shared" si="1"/>
        <v>1</v>
      </c>
      <c r="J9" s="13">
        <f t="shared" si="2"/>
        <v>15.100000000000001</v>
      </c>
      <c r="K9" s="12">
        <f t="shared" si="3"/>
        <v>17</v>
      </c>
      <c r="L9" s="27"/>
    </row>
    <row r="10" spans="1:12" ht="19.5" customHeight="1">
      <c r="A10" s="25">
        <v>8</v>
      </c>
      <c r="B10" s="14" t="s">
        <v>143</v>
      </c>
      <c r="C10" s="19" t="s">
        <v>26</v>
      </c>
      <c r="D10" s="22" t="s">
        <v>424</v>
      </c>
      <c r="E10" s="21" t="s">
        <v>420</v>
      </c>
      <c r="F10" s="13">
        <v>7.5</v>
      </c>
      <c r="G10" s="12">
        <f t="shared" si="0"/>
        <v>29</v>
      </c>
      <c r="H10" s="13">
        <v>8</v>
      </c>
      <c r="I10" s="12">
        <f t="shared" si="1"/>
        <v>3</v>
      </c>
      <c r="J10" s="13">
        <f t="shared" si="2"/>
        <v>15.5</v>
      </c>
      <c r="K10" s="12">
        <f t="shared" si="3"/>
        <v>10</v>
      </c>
      <c r="L10" s="27"/>
    </row>
    <row r="11" spans="1:12" ht="19.5" customHeight="1">
      <c r="A11" s="25">
        <v>19</v>
      </c>
      <c r="B11" s="14" t="s">
        <v>150</v>
      </c>
      <c r="C11" s="19" t="s">
        <v>440</v>
      </c>
      <c r="D11" s="20">
        <v>37022</v>
      </c>
      <c r="E11" s="21" t="s">
        <v>423</v>
      </c>
      <c r="F11" s="13">
        <v>6.3</v>
      </c>
      <c r="G11" s="12">
        <f t="shared" si="0"/>
        <v>73</v>
      </c>
      <c r="H11" s="13">
        <v>8</v>
      </c>
      <c r="I11" s="12">
        <f t="shared" si="1"/>
        <v>3</v>
      </c>
      <c r="J11" s="13">
        <f t="shared" si="2"/>
        <v>14.3</v>
      </c>
      <c r="K11" s="12">
        <f t="shared" si="3"/>
        <v>28</v>
      </c>
      <c r="L11" s="27"/>
    </row>
    <row r="12" spans="1:12" ht="19.5" customHeight="1">
      <c r="A12" s="25">
        <v>72</v>
      </c>
      <c r="B12" s="14" t="s">
        <v>191</v>
      </c>
      <c r="C12" s="19" t="s">
        <v>505</v>
      </c>
      <c r="D12" s="20">
        <v>36901</v>
      </c>
      <c r="E12" s="21" t="s">
        <v>420</v>
      </c>
      <c r="F12" s="13">
        <v>6</v>
      </c>
      <c r="G12" s="12">
        <f t="shared" si="0"/>
        <v>80</v>
      </c>
      <c r="H12" s="13">
        <v>8</v>
      </c>
      <c r="I12" s="12">
        <f t="shared" si="1"/>
        <v>3</v>
      </c>
      <c r="J12" s="13">
        <f t="shared" si="2"/>
        <v>14</v>
      </c>
      <c r="K12" s="12">
        <f t="shared" si="3"/>
        <v>33</v>
      </c>
      <c r="L12" s="27"/>
    </row>
    <row r="13" spans="1:12" ht="19.5" customHeight="1">
      <c r="A13" s="25">
        <v>69</v>
      </c>
      <c r="B13" s="14" t="s">
        <v>392</v>
      </c>
      <c r="C13" s="19" t="s">
        <v>80</v>
      </c>
      <c r="D13" s="20">
        <v>37078</v>
      </c>
      <c r="E13" s="21" t="s">
        <v>420</v>
      </c>
      <c r="F13" s="13">
        <v>9.5</v>
      </c>
      <c r="G13" s="12">
        <f t="shared" si="0"/>
        <v>1</v>
      </c>
      <c r="H13" s="13">
        <v>7.8</v>
      </c>
      <c r="I13" s="12">
        <f t="shared" si="1"/>
        <v>6</v>
      </c>
      <c r="J13" s="13">
        <f t="shared" si="2"/>
        <v>17.3</v>
      </c>
      <c r="K13" s="12">
        <f t="shared" si="3"/>
        <v>1</v>
      </c>
      <c r="L13" s="27"/>
    </row>
    <row r="14" spans="1:12" ht="19.5" customHeight="1">
      <c r="A14" s="25">
        <v>101</v>
      </c>
      <c r="B14" s="14" t="s">
        <v>215</v>
      </c>
      <c r="C14" s="19" t="s">
        <v>547</v>
      </c>
      <c r="D14" s="20">
        <v>36934</v>
      </c>
      <c r="E14" s="21" t="s">
        <v>414</v>
      </c>
      <c r="F14" s="13">
        <v>8</v>
      </c>
      <c r="G14" s="12">
        <f t="shared" si="0"/>
        <v>18</v>
      </c>
      <c r="H14" s="13">
        <v>7.8</v>
      </c>
      <c r="I14" s="12">
        <f t="shared" si="1"/>
        <v>6</v>
      </c>
      <c r="J14" s="13">
        <f t="shared" si="2"/>
        <v>15.8</v>
      </c>
      <c r="K14" s="12">
        <f t="shared" si="3"/>
        <v>8</v>
      </c>
      <c r="L14" s="27"/>
    </row>
    <row r="15" spans="1:12" ht="19.5" customHeight="1">
      <c r="A15" s="25">
        <v>18</v>
      </c>
      <c r="B15" s="14" t="s">
        <v>149</v>
      </c>
      <c r="C15" s="19" t="s">
        <v>439</v>
      </c>
      <c r="D15" s="20">
        <v>37231</v>
      </c>
      <c r="E15" s="21" t="s">
        <v>420</v>
      </c>
      <c r="F15" s="13">
        <v>5.8</v>
      </c>
      <c r="G15" s="12">
        <f t="shared" si="0"/>
        <v>84</v>
      </c>
      <c r="H15" s="13">
        <v>7.8</v>
      </c>
      <c r="I15" s="12">
        <f t="shared" si="1"/>
        <v>6</v>
      </c>
      <c r="J15" s="13">
        <f t="shared" si="2"/>
        <v>13.6</v>
      </c>
      <c r="K15" s="12">
        <f t="shared" si="3"/>
        <v>40</v>
      </c>
      <c r="L15" s="27"/>
    </row>
    <row r="16" spans="1:12" ht="19.5" customHeight="1">
      <c r="A16" s="25">
        <v>50</v>
      </c>
      <c r="B16" s="14" t="s">
        <v>175</v>
      </c>
      <c r="C16" s="19" t="s">
        <v>482</v>
      </c>
      <c r="D16" s="20">
        <v>37044</v>
      </c>
      <c r="E16" s="21" t="s">
        <v>414</v>
      </c>
      <c r="F16" s="13">
        <v>3.8</v>
      </c>
      <c r="G16" s="12">
        <f t="shared" si="0"/>
        <v>115</v>
      </c>
      <c r="H16" s="13">
        <v>7.8</v>
      </c>
      <c r="I16" s="12">
        <f t="shared" si="1"/>
        <v>6</v>
      </c>
      <c r="J16" s="13">
        <f t="shared" si="2"/>
        <v>11.6</v>
      </c>
      <c r="K16" s="12">
        <f t="shared" si="3"/>
        <v>96</v>
      </c>
      <c r="L16" s="27"/>
    </row>
    <row r="17" spans="1:12" ht="19.5" customHeight="1">
      <c r="A17" s="25">
        <v>68</v>
      </c>
      <c r="B17" s="14" t="s">
        <v>189</v>
      </c>
      <c r="C17" s="19" t="s">
        <v>502</v>
      </c>
      <c r="D17" s="20">
        <v>37113</v>
      </c>
      <c r="E17" s="21" t="s">
        <v>414</v>
      </c>
      <c r="F17" s="13">
        <v>9.5</v>
      </c>
      <c r="G17" s="12">
        <f t="shared" si="0"/>
        <v>1</v>
      </c>
      <c r="H17" s="13">
        <v>7.5</v>
      </c>
      <c r="I17" s="12">
        <f t="shared" si="1"/>
        <v>10</v>
      </c>
      <c r="J17" s="13">
        <f t="shared" si="2"/>
        <v>17</v>
      </c>
      <c r="K17" s="12">
        <f t="shared" si="3"/>
        <v>2</v>
      </c>
      <c r="L17" s="27"/>
    </row>
    <row r="18" spans="1:12" ht="19.5" customHeight="1">
      <c r="A18" s="25">
        <v>39</v>
      </c>
      <c r="B18" s="14" t="s">
        <v>164</v>
      </c>
      <c r="C18" s="19" t="s">
        <v>466</v>
      </c>
      <c r="D18" s="22" t="s">
        <v>467</v>
      </c>
      <c r="E18" s="21" t="s">
        <v>414</v>
      </c>
      <c r="F18" s="13">
        <v>9</v>
      </c>
      <c r="G18" s="12">
        <f t="shared" si="0"/>
        <v>6</v>
      </c>
      <c r="H18" s="13">
        <v>7.5</v>
      </c>
      <c r="I18" s="12">
        <f t="shared" si="1"/>
        <v>10</v>
      </c>
      <c r="J18" s="13">
        <f t="shared" si="2"/>
        <v>16.5</v>
      </c>
      <c r="K18" s="12">
        <f t="shared" si="3"/>
        <v>6</v>
      </c>
      <c r="L18" s="27"/>
    </row>
    <row r="19" spans="1:12" ht="19.5" customHeight="1">
      <c r="A19" s="25">
        <v>63</v>
      </c>
      <c r="B19" s="14" t="s">
        <v>185</v>
      </c>
      <c r="C19" s="19" t="s">
        <v>496</v>
      </c>
      <c r="D19" s="20">
        <v>37232</v>
      </c>
      <c r="E19" s="21" t="s">
        <v>420</v>
      </c>
      <c r="F19" s="13">
        <v>8</v>
      </c>
      <c r="G19" s="12">
        <f t="shared" si="0"/>
        <v>18</v>
      </c>
      <c r="H19" s="13">
        <v>7.5</v>
      </c>
      <c r="I19" s="12">
        <f t="shared" si="1"/>
        <v>10</v>
      </c>
      <c r="J19" s="13">
        <f t="shared" si="2"/>
        <v>15.5</v>
      </c>
      <c r="K19" s="12">
        <f t="shared" si="3"/>
        <v>10</v>
      </c>
      <c r="L19" s="27"/>
    </row>
    <row r="20" spans="1:12" ht="19.5" customHeight="1">
      <c r="A20" s="25">
        <v>28</v>
      </c>
      <c r="B20" s="14" t="s">
        <v>155</v>
      </c>
      <c r="C20" s="19" t="s">
        <v>450</v>
      </c>
      <c r="D20" s="20">
        <v>37043</v>
      </c>
      <c r="E20" s="21" t="s">
        <v>420</v>
      </c>
      <c r="F20" s="13">
        <v>7.5</v>
      </c>
      <c r="G20" s="12">
        <f t="shared" si="0"/>
        <v>29</v>
      </c>
      <c r="H20" s="13">
        <v>7.5</v>
      </c>
      <c r="I20" s="12">
        <f t="shared" si="1"/>
        <v>10</v>
      </c>
      <c r="J20" s="13">
        <f t="shared" si="2"/>
        <v>15</v>
      </c>
      <c r="K20" s="12">
        <f t="shared" si="3"/>
        <v>19</v>
      </c>
      <c r="L20" s="27"/>
    </row>
    <row r="21" spans="1:12" ht="19.5" customHeight="1">
      <c r="A21" s="25">
        <v>80</v>
      </c>
      <c r="B21" s="14" t="s">
        <v>396</v>
      </c>
      <c r="C21" s="19" t="s">
        <v>517</v>
      </c>
      <c r="D21" s="20">
        <v>37204</v>
      </c>
      <c r="E21" s="21" t="s">
        <v>420</v>
      </c>
      <c r="F21" s="13">
        <v>6.8</v>
      </c>
      <c r="G21" s="12">
        <f t="shared" si="0"/>
        <v>57</v>
      </c>
      <c r="H21" s="13">
        <v>7.5</v>
      </c>
      <c r="I21" s="12">
        <f t="shared" si="1"/>
        <v>10</v>
      </c>
      <c r="J21" s="13">
        <f t="shared" si="2"/>
        <v>14.3</v>
      </c>
      <c r="K21" s="12">
        <f t="shared" si="3"/>
        <v>28</v>
      </c>
      <c r="L21" s="27"/>
    </row>
    <row r="22" spans="1:12" ht="19.5" customHeight="1">
      <c r="A22" s="25">
        <v>112</v>
      </c>
      <c r="B22" s="14" t="s">
        <v>224</v>
      </c>
      <c r="C22" s="19" t="s">
        <v>564</v>
      </c>
      <c r="D22" s="20">
        <v>37113</v>
      </c>
      <c r="E22" s="21" t="s">
        <v>414</v>
      </c>
      <c r="F22" s="13">
        <v>6.3</v>
      </c>
      <c r="G22" s="12">
        <f t="shared" si="0"/>
        <v>73</v>
      </c>
      <c r="H22" s="23">
        <v>7.5</v>
      </c>
      <c r="I22" s="12">
        <f t="shared" si="1"/>
        <v>10</v>
      </c>
      <c r="J22" s="13">
        <f t="shared" si="2"/>
        <v>13.8</v>
      </c>
      <c r="K22" s="12">
        <f t="shared" si="3"/>
        <v>35</v>
      </c>
      <c r="L22" s="27"/>
    </row>
    <row r="23" spans="1:12" ht="19.5" customHeight="1">
      <c r="A23" s="25">
        <v>16</v>
      </c>
      <c r="B23" s="14" t="s">
        <v>148</v>
      </c>
      <c r="C23" s="19" t="s">
        <v>436</v>
      </c>
      <c r="D23" s="20">
        <v>37170</v>
      </c>
      <c r="E23" s="21" t="s">
        <v>420</v>
      </c>
      <c r="F23" s="13">
        <v>9.3</v>
      </c>
      <c r="G23" s="12">
        <f t="shared" si="0"/>
        <v>3</v>
      </c>
      <c r="H23" s="13">
        <v>7.3</v>
      </c>
      <c r="I23" s="12">
        <f t="shared" si="1"/>
        <v>16</v>
      </c>
      <c r="J23" s="13">
        <f t="shared" si="2"/>
        <v>16.6</v>
      </c>
      <c r="K23" s="12">
        <f t="shared" si="3"/>
        <v>4</v>
      </c>
      <c r="L23" s="27"/>
    </row>
    <row r="24" spans="1:12" ht="19.5" customHeight="1">
      <c r="A24" s="25">
        <v>67</v>
      </c>
      <c r="B24" s="14" t="s">
        <v>391</v>
      </c>
      <c r="C24" s="19" t="s">
        <v>500</v>
      </c>
      <c r="D24" s="22" t="s">
        <v>501</v>
      </c>
      <c r="E24" s="21" t="s">
        <v>414</v>
      </c>
      <c r="F24" s="13">
        <v>9.3</v>
      </c>
      <c r="G24" s="12">
        <f t="shared" si="0"/>
        <v>3</v>
      </c>
      <c r="H24" s="13">
        <v>7.3</v>
      </c>
      <c r="I24" s="12">
        <f t="shared" si="1"/>
        <v>16</v>
      </c>
      <c r="J24" s="13">
        <f t="shared" si="2"/>
        <v>16.6</v>
      </c>
      <c r="K24" s="12">
        <f t="shared" si="3"/>
        <v>4</v>
      </c>
      <c r="L24" s="27"/>
    </row>
    <row r="25" spans="1:12" ht="19.5" customHeight="1">
      <c r="A25" s="25">
        <v>21</v>
      </c>
      <c r="B25" s="14" t="s">
        <v>151</v>
      </c>
      <c r="C25" s="19" t="s">
        <v>442</v>
      </c>
      <c r="D25" s="20">
        <v>36903</v>
      </c>
      <c r="E25" s="21" t="s">
        <v>414</v>
      </c>
      <c r="F25" s="13">
        <v>8</v>
      </c>
      <c r="G25" s="12">
        <f t="shared" si="0"/>
        <v>18</v>
      </c>
      <c r="H25" s="13">
        <v>7.3</v>
      </c>
      <c r="I25" s="12">
        <f t="shared" si="1"/>
        <v>16</v>
      </c>
      <c r="J25" s="13">
        <f t="shared" si="2"/>
        <v>15.3</v>
      </c>
      <c r="K25" s="12">
        <f t="shared" si="3"/>
        <v>13</v>
      </c>
      <c r="L25" s="27"/>
    </row>
    <row r="26" spans="1:12" ht="19.5" customHeight="1">
      <c r="A26" s="25">
        <v>46</v>
      </c>
      <c r="B26" s="14" t="s">
        <v>171</v>
      </c>
      <c r="C26" s="19" t="s">
        <v>476</v>
      </c>
      <c r="D26" s="22" t="s">
        <v>477</v>
      </c>
      <c r="E26" s="21" t="s">
        <v>414</v>
      </c>
      <c r="F26" s="13">
        <v>7.5</v>
      </c>
      <c r="G26" s="12">
        <f t="shared" si="0"/>
        <v>29</v>
      </c>
      <c r="H26" s="13">
        <v>7.3</v>
      </c>
      <c r="I26" s="12">
        <f t="shared" si="1"/>
        <v>16</v>
      </c>
      <c r="J26" s="13">
        <f t="shared" si="2"/>
        <v>14.8</v>
      </c>
      <c r="K26" s="12">
        <f t="shared" si="3"/>
        <v>21</v>
      </c>
      <c r="L26" s="27"/>
    </row>
    <row r="27" spans="1:12" ht="19.5" customHeight="1">
      <c r="A27" s="25">
        <v>27</v>
      </c>
      <c r="B27" s="14" t="s">
        <v>385</v>
      </c>
      <c r="C27" s="19" t="s">
        <v>449</v>
      </c>
      <c r="D27" s="20">
        <v>37227</v>
      </c>
      <c r="E27" s="21" t="s">
        <v>420</v>
      </c>
      <c r="F27" s="13">
        <v>7.3</v>
      </c>
      <c r="G27" s="12">
        <f t="shared" si="0"/>
        <v>41</v>
      </c>
      <c r="H27" s="13">
        <v>7.3</v>
      </c>
      <c r="I27" s="12">
        <f t="shared" si="1"/>
        <v>16</v>
      </c>
      <c r="J27" s="13">
        <f t="shared" si="2"/>
        <v>14.6</v>
      </c>
      <c r="K27" s="12">
        <f t="shared" si="3"/>
        <v>23</v>
      </c>
      <c r="L27" s="27"/>
    </row>
    <row r="28" spans="1:12" ht="19.5" customHeight="1">
      <c r="A28" s="25">
        <v>22</v>
      </c>
      <c r="B28" s="14" t="s">
        <v>383</v>
      </c>
      <c r="C28" s="19" t="s">
        <v>443</v>
      </c>
      <c r="D28" s="22" t="s">
        <v>444</v>
      </c>
      <c r="E28" s="21" t="s">
        <v>420</v>
      </c>
      <c r="F28" s="13">
        <v>6.5</v>
      </c>
      <c r="G28" s="12">
        <f t="shared" si="0"/>
        <v>62</v>
      </c>
      <c r="H28" s="13">
        <v>7.3</v>
      </c>
      <c r="I28" s="12">
        <f t="shared" si="1"/>
        <v>16</v>
      </c>
      <c r="J28" s="13">
        <f t="shared" si="2"/>
        <v>13.8</v>
      </c>
      <c r="K28" s="12">
        <f t="shared" si="3"/>
        <v>35</v>
      </c>
      <c r="L28" s="27"/>
    </row>
    <row r="29" spans="1:12" ht="19.5" customHeight="1">
      <c r="A29" s="25">
        <v>60</v>
      </c>
      <c r="B29" s="14" t="s">
        <v>182</v>
      </c>
      <c r="C29" s="19" t="s">
        <v>492</v>
      </c>
      <c r="D29" s="22" t="s">
        <v>493</v>
      </c>
      <c r="E29" s="21" t="s">
        <v>414</v>
      </c>
      <c r="F29" s="13">
        <v>6</v>
      </c>
      <c r="G29" s="12">
        <f t="shared" si="0"/>
        <v>80</v>
      </c>
      <c r="H29" s="13">
        <v>7.3</v>
      </c>
      <c r="I29" s="12">
        <f t="shared" si="1"/>
        <v>16</v>
      </c>
      <c r="J29" s="13">
        <f t="shared" si="2"/>
        <v>13.3</v>
      </c>
      <c r="K29" s="12">
        <f t="shared" si="3"/>
        <v>48</v>
      </c>
      <c r="L29" s="27"/>
    </row>
    <row r="30" spans="1:12" ht="19.5" customHeight="1">
      <c r="A30" s="25">
        <v>45</v>
      </c>
      <c r="B30" s="14" t="s">
        <v>170</v>
      </c>
      <c r="C30" s="19" t="s">
        <v>474</v>
      </c>
      <c r="D30" s="22" t="s">
        <v>475</v>
      </c>
      <c r="E30" s="21" t="s">
        <v>423</v>
      </c>
      <c r="F30" s="13">
        <v>5.8</v>
      </c>
      <c r="G30" s="12">
        <f t="shared" si="0"/>
        <v>84</v>
      </c>
      <c r="H30" s="13">
        <v>7.3</v>
      </c>
      <c r="I30" s="12">
        <f t="shared" si="1"/>
        <v>16</v>
      </c>
      <c r="J30" s="13">
        <f t="shared" si="2"/>
        <v>13.1</v>
      </c>
      <c r="K30" s="12">
        <f t="shared" si="3"/>
        <v>51</v>
      </c>
      <c r="L30" s="27"/>
    </row>
    <row r="31" spans="1:12" ht="19.5" customHeight="1">
      <c r="A31" s="25">
        <v>88</v>
      </c>
      <c r="B31" s="14" t="s">
        <v>203</v>
      </c>
      <c r="C31" s="19" t="s">
        <v>528</v>
      </c>
      <c r="D31" s="22" t="s">
        <v>529</v>
      </c>
      <c r="E31" s="21" t="s">
        <v>420</v>
      </c>
      <c r="F31" s="13">
        <v>5.8</v>
      </c>
      <c r="G31" s="12">
        <f t="shared" si="0"/>
        <v>84</v>
      </c>
      <c r="H31" s="13">
        <v>7.3</v>
      </c>
      <c r="I31" s="12">
        <f t="shared" si="1"/>
        <v>16</v>
      </c>
      <c r="J31" s="13">
        <f t="shared" si="2"/>
        <v>13.1</v>
      </c>
      <c r="K31" s="12">
        <f t="shared" si="3"/>
        <v>51</v>
      </c>
      <c r="L31" s="27"/>
    </row>
    <row r="32" spans="1:12" ht="19.5" customHeight="1">
      <c r="A32" s="25">
        <v>99</v>
      </c>
      <c r="B32" s="14" t="s">
        <v>213</v>
      </c>
      <c r="C32" s="19" t="s">
        <v>544</v>
      </c>
      <c r="D32" s="22" t="s">
        <v>545</v>
      </c>
      <c r="E32" s="21" t="s">
        <v>414</v>
      </c>
      <c r="F32" s="13">
        <v>9</v>
      </c>
      <c r="G32" s="12">
        <f t="shared" si="0"/>
        <v>6</v>
      </c>
      <c r="H32" s="13">
        <v>7</v>
      </c>
      <c r="I32" s="12">
        <f t="shared" si="1"/>
        <v>25</v>
      </c>
      <c r="J32" s="13">
        <f t="shared" si="2"/>
        <v>16</v>
      </c>
      <c r="K32" s="12">
        <f t="shared" si="3"/>
        <v>7</v>
      </c>
      <c r="L32" s="27"/>
    </row>
    <row r="33" spans="1:12" ht="19.5" customHeight="1">
      <c r="A33" s="25">
        <v>55</v>
      </c>
      <c r="B33" s="14" t="s">
        <v>178</v>
      </c>
      <c r="C33" s="19" t="s">
        <v>70</v>
      </c>
      <c r="D33" s="22" t="s">
        <v>435</v>
      </c>
      <c r="E33" s="21" t="s">
        <v>414</v>
      </c>
      <c r="F33" s="13">
        <v>8.8</v>
      </c>
      <c r="G33" s="12">
        <f t="shared" si="0"/>
        <v>9</v>
      </c>
      <c r="H33" s="13">
        <v>7</v>
      </c>
      <c r="I33" s="12">
        <f t="shared" si="1"/>
        <v>25</v>
      </c>
      <c r="J33" s="13">
        <f t="shared" si="2"/>
        <v>15.8</v>
      </c>
      <c r="K33" s="12">
        <f t="shared" si="3"/>
        <v>8</v>
      </c>
      <c r="L33" s="27"/>
    </row>
    <row r="34" spans="1:12" ht="19.5" customHeight="1">
      <c r="A34" s="25">
        <v>26</v>
      </c>
      <c r="B34" s="14" t="s">
        <v>384</v>
      </c>
      <c r="C34" s="19" t="s">
        <v>448</v>
      </c>
      <c r="D34" s="20">
        <v>37171</v>
      </c>
      <c r="E34" s="21" t="s">
        <v>414</v>
      </c>
      <c r="F34" s="13">
        <v>8.5</v>
      </c>
      <c r="G34" s="12">
        <f t="shared" si="0"/>
        <v>11</v>
      </c>
      <c r="H34" s="13">
        <v>7</v>
      </c>
      <c r="I34" s="12">
        <f t="shared" si="1"/>
        <v>25</v>
      </c>
      <c r="J34" s="13">
        <f t="shared" si="2"/>
        <v>15.5</v>
      </c>
      <c r="K34" s="12">
        <f t="shared" si="3"/>
        <v>10</v>
      </c>
      <c r="L34" s="27"/>
    </row>
    <row r="35" spans="1:12" ht="19.5" customHeight="1">
      <c r="A35" s="25">
        <v>70</v>
      </c>
      <c r="B35" s="14" t="s">
        <v>190</v>
      </c>
      <c r="C35" s="19" t="s">
        <v>503</v>
      </c>
      <c r="D35" s="20">
        <v>37045</v>
      </c>
      <c r="E35" s="21" t="s">
        <v>414</v>
      </c>
      <c r="F35" s="13">
        <v>8.3</v>
      </c>
      <c r="G35" s="12">
        <f t="shared" si="0"/>
        <v>14</v>
      </c>
      <c r="H35" s="13">
        <v>7</v>
      </c>
      <c r="I35" s="12">
        <f t="shared" si="1"/>
        <v>25</v>
      </c>
      <c r="J35" s="13">
        <f t="shared" si="2"/>
        <v>15.3</v>
      </c>
      <c r="K35" s="12">
        <f t="shared" si="3"/>
        <v>13</v>
      </c>
      <c r="L35" s="27"/>
    </row>
    <row r="36" spans="1:12" ht="19.5" customHeight="1">
      <c r="A36" s="25">
        <v>31</v>
      </c>
      <c r="B36" s="14" t="s">
        <v>158</v>
      </c>
      <c r="C36" s="19" t="s">
        <v>454</v>
      </c>
      <c r="D36" s="22" t="s">
        <v>455</v>
      </c>
      <c r="E36" s="21" t="s">
        <v>414</v>
      </c>
      <c r="F36" s="13">
        <v>7.8</v>
      </c>
      <c r="G36" s="12">
        <f t="shared" si="0"/>
        <v>25</v>
      </c>
      <c r="H36" s="13">
        <v>7</v>
      </c>
      <c r="I36" s="12">
        <f t="shared" si="1"/>
        <v>25</v>
      </c>
      <c r="J36" s="13">
        <f t="shared" si="2"/>
        <v>14.8</v>
      </c>
      <c r="K36" s="12">
        <f t="shared" si="3"/>
        <v>21</v>
      </c>
      <c r="L36" s="27"/>
    </row>
    <row r="37" spans="1:12" ht="19.5" customHeight="1">
      <c r="A37" s="25">
        <v>3</v>
      </c>
      <c r="B37" s="14" t="s">
        <v>139</v>
      </c>
      <c r="C37" s="19" t="s">
        <v>417</v>
      </c>
      <c r="D37" s="20">
        <v>37079</v>
      </c>
      <c r="E37" s="21" t="s">
        <v>414</v>
      </c>
      <c r="F37" s="13">
        <v>7.5</v>
      </c>
      <c r="G37" s="12">
        <f t="shared" si="0"/>
        <v>29</v>
      </c>
      <c r="H37" s="13">
        <v>7</v>
      </c>
      <c r="I37" s="12">
        <f t="shared" si="1"/>
        <v>25</v>
      </c>
      <c r="J37" s="13">
        <f t="shared" si="2"/>
        <v>14.5</v>
      </c>
      <c r="K37" s="12">
        <f t="shared" si="3"/>
        <v>24</v>
      </c>
      <c r="L37" s="27"/>
    </row>
    <row r="38" spans="1:12" ht="19.5" customHeight="1">
      <c r="A38" s="25">
        <v>6</v>
      </c>
      <c r="B38" s="14" t="s">
        <v>377</v>
      </c>
      <c r="C38" s="19" t="s">
        <v>421</v>
      </c>
      <c r="D38" s="22" t="s">
        <v>422</v>
      </c>
      <c r="E38" s="21" t="s">
        <v>420</v>
      </c>
      <c r="F38" s="13">
        <v>7.5</v>
      </c>
      <c r="G38" s="12">
        <f t="shared" si="0"/>
        <v>29</v>
      </c>
      <c r="H38" s="13">
        <v>7</v>
      </c>
      <c r="I38" s="12">
        <f t="shared" si="1"/>
        <v>25</v>
      </c>
      <c r="J38" s="13">
        <f t="shared" si="2"/>
        <v>14.5</v>
      </c>
      <c r="K38" s="12">
        <f t="shared" si="3"/>
        <v>24</v>
      </c>
      <c r="L38" s="27"/>
    </row>
    <row r="39" spans="1:12" ht="19.5" customHeight="1">
      <c r="A39" s="25">
        <v>38</v>
      </c>
      <c r="B39" s="14" t="s">
        <v>163</v>
      </c>
      <c r="C39" s="19" t="s">
        <v>466</v>
      </c>
      <c r="D39" s="20">
        <v>37111</v>
      </c>
      <c r="E39" s="21" t="s">
        <v>414</v>
      </c>
      <c r="F39" s="13">
        <v>7.5</v>
      </c>
      <c r="G39" s="12">
        <f t="shared" si="0"/>
        <v>29</v>
      </c>
      <c r="H39" s="13">
        <v>7</v>
      </c>
      <c r="I39" s="12">
        <f t="shared" si="1"/>
        <v>25</v>
      </c>
      <c r="J39" s="13">
        <f t="shared" si="2"/>
        <v>14.5</v>
      </c>
      <c r="K39" s="12">
        <f t="shared" si="3"/>
        <v>24</v>
      </c>
      <c r="L39" s="27"/>
    </row>
    <row r="40" spans="1:12" ht="19.5" customHeight="1">
      <c r="A40" s="25">
        <v>86</v>
      </c>
      <c r="B40" s="14" t="s">
        <v>202</v>
      </c>
      <c r="C40" s="19" t="s">
        <v>525</v>
      </c>
      <c r="D40" s="22" t="s">
        <v>526</v>
      </c>
      <c r="E40" s="21" t="s">
        <v>414</v>
      </c>
      <c r="F40" s="13">
        <v>7.3</v>
      </c>
      <c r="G40" s="12">
        <f aca="true" t="shared" si="4" ref="G40:G71">RANK(F40,$F$8:$F$127)</f>
        <v>41</v>
      </c>
      <c r="H40" s="13">
        <v>7</v>
      </c>
      <c r="I40" s="12">
        <f aca="true" t="shared" si="5" ref="I40:I71">RANK(H40,$H$8:$H$127)</f>
        <v>25</v>
      </c>
      <c r="J40" s="13">
        <f aca="true" t="shared" si="6" ref="J40:J71">F40+H40</f>
        <v>14.3</v>
      </c>
      <c r="K40" s="12">
        <f aca="true" t="shared" si="7" ref="K40:K71">RANK(J40,$J$8:$J$127)</f>
        <v>28</v>
      </c>
      <c r="L40" s="27"/>
    </row>
    <row r="41" spans="1:12" ht="19.5" customHeight="1">
      <c r="A41" s="25">
        <v>4</v>
      </c>
      <c r="B41" s="14" t="s">
        <v>140</v>
      </c>
      <c r="C41" s="19" t="s">
        <v>418</v>
      </c>
      <c r="D41" s="20">
        <v>36903</v>
      </c>
      <c r="E41" s="21" t="s">
        <v>414</v>
      </c>
      <c r="F41" s="13">
        <v>7</v>
      </c>
      <c r="G41" s="12">
        <f t="shared" si="4"/>
        <v>48</v>
      </c>
      <c r="H41" s="13">
        <v>7</v>
      </c>
      <c r="I41" s="12">
        <f t="shared" si="5"/>
        <v>25</v>
      </c>
      <c r="J41" s="13">
        <f t="shared" si="6"/>
        <v>14</v>
      </c>
      <c r="K41" s="12">
        <f t="shared" si="7"/>
        <v>33</v>
      </c>
      <c r="L41" s="27"/>
    </row>
    <row r="42" spans="1:12" ht="19.5" customHeight="1">
      <c r="A42" s="25">
        <v>92</v>
      </c>
      <c r="B42" s="14" t="s">
        <v>206</v>
      </c>
      <c r="C42" s="19" t="s">
        <v>535</v>
      </c>
      <c r="D42" s="22" t="s">
        <v>536</v>
      </c>
      <c r="E42" s="21" t="s">
        <v>414</v>
      </c>
      <c r="F42" s="13">
        <v>6.5</v>
      </c>
      <c r="G42" s="12">
        <f t="shared" si="4"/>
        <v>62</v>
      </c>
      <c r="H42" s="13">
        <v>7</v>
      </c>
      <c r="I42" s="12">
        <f t="shared" si="5"/>
        <v>25</v>
      </c>
      <c r="J42" s="13">
        <f t="shared" si="6"/>
        <v>13.5</v>
      </c>
      <c r="K42" s="12">
        <f t="shared" si="7"/>
        <v>42</v>
      </c>
      <c r="L42" s="27"/>
    </row>
    <row r="43" spans="1:12" ht="19.5" customHeight="1">
      <c r="A43" s="25">
        <v>52</v>
      </c>
      <c r="B43" s="14" t="s">
        <v>389</v>
      </c>
      <c r="C43" s="19" t="s">
        <v>484</v>
      </c>
      <c r="D43" s="22" t="s">
        <v>480</v>
      </c>
      <c r="E43" s="21" t="s">
        <v>420</v>
      </c>
      <c r="F43" s="13">
        <v>5.8</v>
      </c>
      <c r="G43" s="12">
        <f t="shared" si="4"/>
        <v>84</v>
      </c>
      <c r="H43" s="13">
        <v>7</v>
      </c>
      <c r="I43" s="12">
        <f t="shared" si="5"/>
        <v>25</v>
      </c>
      <c r="J43" s="13">
        <f t="shared" si="6"/>
        <v>12.8</v>
      </c>
      <c r="K43" s="12">
        <f t="shared" si="7"/>
        <v>61</v>
      </c>
      <c r="L43" s="27"/>
    </row>
    <row r="44" spans="1:12" ht="19.5" customHeight="1">
      <c r="A44" s="25">
        <v>12</v>
      </c>
      <c r="B44" s="14" t="s">
        <v>146</v>
      </c>
      <c r="C44" s="19" t="s">
        <v>430</v>
      </c>
      <c r="D44" s="20">
        <v>37015</v>
      </c>
      <c r="E44" s="21" t="s">
        <v>414</v>
      </c>
      <c r="F44" s="13">
        <v>5.5</v>
      </c>
      <c r="G44" s="12">
        <f t="shared" si="4"/>
        <v>96</v>
      </c>
      <c r="H44" s="13">
        <v>7</v>
      </c>
      <c r="I44" s="12">
        <f t="shared" si="5"/>
        <v>25</v>
      </c>
      <c r="J44" s="13">
        <f t="shared" si="6"/>
        <v>12.5</v>
      </c>
      <c r="K44" s="12">
        <f t="shared" si="7"/>
        <v>70</v>
      </c>
      <c r="L44" s="27"/>
    </row>
    <row r="45" spans="1:12" ht="19.5" customHeight="1">
      <c r="A45" s="25">
        <v>79</v>
      </c>
      <c r="B45" s="14" t="s">
        <v>198</v>
      </c>
      <c r="C45" s="19" t="s">
        <v>516</v>
      </c>
      <c r="D45" s="22" t="s">
        <v>457</v>
      </c>
      <c r="E45" s="21" t="s">
        <v>423</v>
      </c>
      <c r="F45" s="13">
        <v>4.8</v>
      </c>
      <c r="G45" s="12">
        <f t="shared" si="4"/>
        <v>109</v>
      </c>
      <c r="H45" s="13">
        <v>7</v>
      </c>
      <c r="I45" s="12">
        <f t="shared" si="5"/>
        <v>25</v>
      </c>
      <c r="J45" s="13">
        <f t="shared" si="6"/>
        <v>11.8</v>
      </c>
      <c r="K45" s="12">
        <f t="shared" si="7"/>
        <v>88</v>
      </c>
      <c r="L45" s="27"/>
    </row>
    <row r="46" spans="1:12" ht="19.5" customHeight="1">
      <c r="A46" s="25">
        <v>110</v>
      </c>
      <c r="B46" s="14" t="s">
        <v>222</v>
      </c>
      <c r="C46" s="19" t="s">
        <v>561</v>
      </c>
      <c r="D46" s="22" t="s">
        <v>562</v>
      </c>
      <c r="E46" s="21" t="s">
        <v>414</v>
      </c>
      <c r="F46" s="13">
        <v>8.5</v>
      </c>
      <c r="G46" s="12">
        <f t="shared" si="4"/>
        <v>11</v>
      </c>
      <c r="H46" s="13">
        <v>6.8</v>
      </c>
      <c r="I46" s="12">
        <f t="shared" si="5"/>
        <v>39</v>
      </c>
      <c r="J46" s="13">
        <f t="shared" si="6"/>
        <v>15.3</v>
      </c>
      <c r="K46" s="12">
        <f t="shared" si="7"/>
        <v>13</v>
      </c>
      <c r="L46" s="27"/>
    </row>
    <row r="47" spans="1:12" ht="19.5" customHeight="1">
      <c r="A47" s="25">
        <v>77</v>
      </c>
      <c r="B47" s="14" t="s">
        <v>395</v>
      </c>
      <c r="C47" s="19" t="s">
        <v>514</v>
      </c>
      <c r="D47" s="20">
        <v>37074</v>
      </c>
      <c r="E47" s="21" t="s">
        <v>414</v>
      </c>
      <c r="F47" s="13">
        <v>8.3</v>
      </c>
      <c r="G47" s="12">
        <f t="shared" si="4"/>
        <v>14</v>
      </c>
      <c r="H47" s="13">
        <v>6.8</v>
      </c>
      <c r="I47" s="12">
        <f t="shared" si="5"/>
        <v>39</v>
      </c>
      <c r="J47" s="13">
        <f t="shared" si="6"/>
        <v>15.100000000000001</v>
      </c>
      <c r="K47" s="12">
        <f t="shared" si="7"/>
        <v>17</v>
      </c>
      <c r="L47" s="27"/>
    </row>
    <row r="48" spans="1:12" ht="19.5" customHeight="1">
      <c r="A48" s="25">
        <v>85</v>
      </c>
      <c r="B48" s="14" t="s">
        <v>201</v>
      </c>
      <c r="C48" s="19" t="s">
        <v>524</v>
      </c>
      <c r="D48" s="20">
        <v>37231</v>
      </c>
      <c r="E48" s="21" t="s">
        <v>420</v>
      </c>
      <c r="F48" s="13">
        <v>7</v>
      </c>
      <c r="G48" s="12">
        <f t="shared" si="4"/>
        <v>48</v>
      </c>
      <c r="H48" s="13">
        <v>6.8</v>
      </c>
      <c r="I48" s="12">
        <f t="shared" si="5"/>
        <v>39</v>
      </c>
      <c r="J48" s="13">
        <f t="shared" si="6"/>
        <v>13.8</v>
      </c>
      <c r="K48" s="12">
        <f t="shared" si="7"/>
        <v>35</v>
      </c>
      <c r="L48" s="27"/>
    </row>
    <row r="49" spans="1:12" ht="19.5" customHeight="1">
      <c r="A49" s="25">
        <v>59</v>
      </c>
      <c r="B49" s="14" t="s">
        <v>181</v>
      </c>
      <c r="C49" s="19" t="s">
        <v>490</v>
      </c>
      <c r="D49" s="22" t="s">
        <v>491</v>
      </c>
      <c r="E49" s="21" t="s">
        <v>420</v>
      </c>
      <c r="F49" s="13">
        <v>6</v>
      </c>
      <c r="G49" s="12">
        <f t="shared" si="4"/>
        <v>80</v>
      </c>
      <c r="H49" s="13">
        <v>6.8</v>
      </c>
      <c r="I49" s="12">
        <f t="shared" si="5"/>
        <v>39</v>
      </c>
      <c r="J49" s="13">
        <f t="shared" si="6"/>
        <v>12.8</v>
      </c>
      <c r="K49" s="12">
        <f t="shared" si="7"/>
        <v>61</v>
      </c>
      <c r="L49" s="27"/>
    </row>
    <row r="50" spans="1:12" ht="19.5" customHeight="1">
      <c r="A50" s="25">
        <v>97</v>
      </c>
      <c r="B50" s="14" t="s">
        <v>211</v>
      </c>
      <c r="C50" s="19" t="s">
        <v>541</v>
      </c>
      <c r="D50" s="22" t="s">
        <v>424</v>
      </c>
      <c r="E50" s="21" t="s">
        <v>414</v>
      </c>
      <c r="F50" s="13">
        <v>5.8</v>
      </c>
      <c r="G50" s="12">
        <f t="shared" si="4"/>
        <v>84</v>
      </c>
      <c r="H50" s="13">
        <v>6.8</v>
      </c>
      <c r="I50" s="12">
        <f t="shared" si="5"/>
        <v>39</v>
      </c>
      <c r="J50" s="13">
        <f t="shared" si="6"/>
        <v>12.6</v>
      </c>
      <c r="K50" s="12">
        <f t="shared" si="7"/>
        <v>68</v>
      </c>
      <c r="L50" s="27"/>
    </row>
    <row r="51" spans="1:12" ht="19.5" customHeight="1">
      <c r="A51" s="25">
        <v>96</v>
      </c>
      <c r="B51" s="14" t="s">
        <v>210</v>
      </c>
      <c r="C51" s="19" t="s">
        <v>540</v>
      </c>
      <c r="D51" s="20">
        <v>36902</v>
      </c>
      <c r="E51" s="21" t="s">
        <v>414</v>
      </c>
      <c r="F51" s="13">
        <v>5</v>
      </c>
      <c r="G51" s="12">
        <f t="shared" si="4"/>
        <v>103</v>
      </c>
      <c r="H51" s="13">
        <v>6.8</v>
      </c>
      <c r="I51" s="12">
        <f t="shared" si="5"/>
        <v>39</v>
      </c>
      <c r="J51" s="13">
        <f t="shared" si="6"/>
        <v>11.8</v>
      </c>
      <c r="K51" s="12">
        <f t="shared" si="7"/>
        <v>88</v>
      </c>
      <c r="L51" s="27"/>
    </row>
    <row r="52" spans="1:12" ht="19.5" customHeight="1">
      <c r="A52" s="25">
        <v>73</v>
      </c>
      <c r="B52" s="14" t="s">
        <v>192</v>
      </c>
      <c r="C52" s="19" t="s">
        <v>506</v>
      </c>
      <c r="D52" s="22" t="s">
        <v>507</v>
      </c>
      <c r="E52" s="21" t="s">
        <v>423</v>
      </c>
      <c r="F52" s="13">
        <v>2.5</v>
      </c>
      <c r="G52" s="12">
        <f t="shared" si="4"/>
        <v>119</v>
      </c>
      <c r="H52" s="13">
        <v>6.8</v>
      </c>
      <c r="I52" s="12">
        <f t="shared" si="5"/>
        <v>39</v>
      </c>
      <c r="J52" s="13">
        <f t="shared" si="6"/>
        <v>9.3</v>
      </c>
      <c r="K52" s="12">
        <f t="shared" si="7"/>
        <v>115</v>
      </c>
      <c r="L52" s="27"/>
    </row>
    <row r="53" spans="1:12" ht="19.5" customHeight="1">
      <c r="A53" s="25">
        <v>54</v>
      </c>
      <c r="B53" s="14" t="s">
        <v>177</v>
      </c>
      <c r="C53" s="19" t="s">
        <v>69</v>
      </c>
      <c r="D53" s="20">
        <v>37020</v>
      </c>
      <c r="E53" s="21" t="s">
        <v>414</v>
      </c>
      <c r="F53" s="13">
        <v>8</v>
      </c>
      <c r="G53" s="12">
        <f t="shared" si="4"/>
        <v>18</v>
      </c>
      <c r="H53" s="13">
        <v>6.5</v>
      </c>
      <c r="I53" s="12">
        <f t="shared" si="5"/>
        <v>46</v>
      </c>
      <c r="J53" s="13">
        <f t="shared" si="6"/>
        <v>14.5</v>
      </c>
      <c r="K53" s="12">
        <f t="shared" si="7"/>
        <v>24</v>
      </c>
      <c r="L53" s="27"/>
    </row>
    <row r="54" spans="1:12" ht="19.5" customHeight="1">
      <c r="A54" s="25">
        <v>36</v>
      </c>
      <c r="B54" s="14" t="s">
        <v>161</v>
      </c>
      <c r="C54" s="19" t="s">
        <v>464</v>
      </c>
      <c r="D54" s="20">
        <v>37047</v>
      </c>
      <c r="E54" s="21" t="s">
        <v>414</v>
      </c>
      <c r="F54" s="13">
        <v>7.8</v>
      </c>
      <c r="G54" s="12">
        <f t="shared" si="4"/>
        <v>25</v>
      </c>
      <c r="H54" s="13">
        <v>6.5</v>
      </c>
      <c r="I54" s="12">
        <f t="shared" si="5"/>
        <v>46</v>
      </c>
      <c r="J54" s="13">
        <f t="shared" si="6"/>
        <v>14.3</v>
      </c>
      <c r="K54" s="12">
        <f t="shared" si="7"/>
        <v>28</v>
      </c>
      <c r="L54" s="27"/>
    </row>
    <row r="55" spans="1:12" ht="19.5" customHeight="1">
      <c r="A55" s="25">
        <v>2</v>
      </c>
      <c r="B55" s="14" t="s">
        <v>376</v>
      </c>
      <c r="C55" s="19" t="s">
        <v>415</v>
      </c>
      <c r="D55" s="22" t="s">
        <v>416</v>
      </c>
      <c r="E55" s="21" t="s">
        <v>414</v>
      </c>
      <c r="F55" s="13">
        <v>7</v>
      </c>
      <c r="G55" s="12">
        <f t="shared" si="4"/>
        <v>48</v>
      </c>
      <c r="H55" s="13">
        <v>6.5</v>
      </c>
      <c r="I55" s="12">
        <f t="shared" si="5"/>
        <v>46</v>
      </c>
      <c r="J55" s="13">
        <f t="shared" si="6"/>
        <v>13.5</v>
      </c>
      <c r="K55" s="12">
        <f t="shared" si="7"/>
        <v>42</v>
      </c>
      <c r="L55" s="27"/>
    </row>
    <row r="56" spans="1:12" ht="19.5" customHeight="1">
      <c r="A56" s="25">
        <v>7</v>
      </c>
      <c r="B56" s="14" t="s">
        <v>142</v>
      </c>
      <c r="C56" s="19" t="s">
        <v>26</v>
      </c>
      <c r="D56" s="20">
        <v>37201</v>
      </c>
      <c r="E56" s="21" t="s">
        <v>423</v>
      </c>
      <c r="F56" s="13">
        <v>6.5</v>
      </c>
      <c r="G56" s="12">
        <f t="shared" si="4"/>
        <v>62</v>
      </c>
      <c r="H56" s="13">
        <v>6.5</v>
      </c>
      <c r="I56" s="12">
        <f t="shared" si="5"/>
        <v>46</v>
      </c>
      <c r="J56" s="13">
        <f t="shared" si="6"/>
        <v>13</v>
      </c>
      <c r="K56" s="12">
        <f t="shared" si="7"/>
        <v>54</v>
      </c>
      <c r="L56" s="27"/>
    </row>
    <row r="57" spans="1:12" ht="19.5" customHeight="1">
      <c r="A57" s="25">
        <v>43</v>
      </c>
      <c r="B57" s="14" t="s">
        <v>168</v>
      </c>
      <c r="C57" s="19" t="s">
        <v>472</v>
      </c>
      <c r="D57" s="22" t="s">
        <v>438</v>
      </c>
      <c r="E57" s="21" t="s">
        <v>420</v>
      </c>
      <c r="F57" s="13">
        <v>6.5</v>
      </c>
      <c r="G57" s="12">
        <f t="shared" si="4"/>
        <v>62</v>
      </c>
      <c r="H57" s="13">
        <v>6.5</v>
      </c>
      <c r="I57" s="12">
        <f t="shared" si="5"/>
        <v>46</v>
      </c>
      <c r="J57" s="13">
        <f t="shared" si="6"/>
        <v>13</v>
      </c>
      <c r="K57" s="12">
        <f t="shared" si="7"/>
        <v>54</v>
      </c>
      <c r="L57" s="27"/>
    </row>
    <row r="58" spans="1:12" ht="19.5" customHeight="1">
      <c r="A58" s="25">
        <v>106</v>
      </c>
      <c r="B58" s="14" t="s">
        <v>218</v>
      </c>
      <c r="C58" s="19" t="s">
        <v>554</v>
      </c>
      <c r="D58" s="22" t="s">
        <v>555</v>
      </c>
      <c r="E58" s="21" t="s">
        <v>420</v>
      </c>
      <c r="F58" s="13">
        <v>6.5</v>
      </c>
      <c r="G58" s="12">
        <f t="shared" si="4"/>
        <v>62</v>
      </c>
      <c r="H58" s="13">
        <v>6.5</v>
      </c>
      <c r="I58" s="12">
        <f t="shared" si="5"/>
        <v>46</v>
      </c>
      <c r="J58" s="13">
        <f t="shared" si="6"/>
        <v>13</v>
      </c>
      <c r="K58" s="12">
        <f t="shared" si="7"/>
        <v>54</v>
      </c>
      <c r="L58" s="27"/>
    </row>
    <row r="59" spans="1:12" ht="19.5" customHeight="1">
      <c r="A59" s="25">
        <v>119</v>
      </c>
      <c r="B59" s="14" t="s">
        <v>227</v>
      </c>
      <c r="C59" s="19" t="s">
        <v>574</v>
      </c>
      <c r="D59" s="20">
        <v>37236</v>
      </c>
      <c r="E59" s="21" t="s">
        <v>420</v>
      </c>
      <c r="F59" s="13">
        <v>6.5</v>
      </c>
      <c r="G59" s="12">
        <f t="shared" si="4"/>
        <v>62</v>
      </c>
      <c r="H59" s="13">
        <v>6.5</v>
      </c>
      <c r="I59" s="12">
        <f t="shared" si="5"/>
        <v>46</v>
      </c>
      <c r="J59" s="13">
        <f t="shared" si="6"/>
        <v>13</v>
      </c>
      <c r="K59" s="12">
        <f t="shared" si="7"/>
        <v>54</v>
      </c>
      <c r="L59" s="27"/>
    </row>
    <row r="60" spans="1:12" ht="19.5" customHeight="1">
      <c r="A60" s="25">
        <v>93</v>
      </c>
      <c r="B60" s="14" t="s">
        <v>207</v>
      </c>
      <c r="C60" s="19" t="s">
        <v>108</v>
      </c>
      <c r="D60" s="20">
        <v>37230</v>
      </c>
      <c r="E60" s="21" t="s">
        <v>414</v>
      </c>
      <c r="F60" s="13">
        <v>6.3</v>
      </c>
      <c r="G60" s="12">
        <f t="shared" si="4"/>
        <v>73</v>
      </c>
      <c r="H60" s="13">
        <v>6.5</v>
      </c>
      <c r="I60" s="12">
        <f t="shared" si="5"/>
        <v>46</v>
      </c>
      <c r="J60" s="13">
        <f t="shared" si="6"/>
        <v>12.8</v>
      </c>
      <c r="K60" s="12">
        <f t="shared" si="7"/>
        <v>61</v>
      </c>
      <c r="L60" s="27"/>
    </row>
    <row r="61" spans="1:12" ht="19.5" customHeight="1">
      <c r="A61" s="25">
        <v>84</v>
      </c>
      <c r="B61" s="14" t="s">
        <v>398</v>
      </c>
      <c r="C61" s="19" t="s">
        <v>522</v>
      </c>
      <c r="D61" s="22" t="s">
        <v>523</v>
      </c>
      <c r="E61" s="21" t="s">
        <v>420</v>
      </c>
      <c r="F61" s="13">
        <v>6</v>
      </c>
      <c r="G61" s="12">
        <f t="shared" si="4"/>
        <v>80</v>
      </c>
      <c r="H61" s="13">
        <v>6.5</v>
      </c>
      <c r="I61" s="12">
        <f t="shared" si="5"/>
        <v>46</v>
      </c>
      <c r="J61" s="13">
        <f t="shared" si="6"/>
        <v>12.5</v>
      </c>
      <c r="K61" s="12">
        <f t="shared" si="7"/>
        <v>70</v>
      </c>
      <c r="L61" s="27"/>
    </row>
    <row r="62" spans="1:12" ht="19.5" customHeight="1">
      <c r="A62" s="25">
        <v>105</v>
      </c>
      <c r="B62" s="14" t="s">
        <v>217</v>
      </c>
      <c r="C62" s="19" t="s">
        <v>552</v>
      </c>
      <c r="D62" s="22" t="s">
        <v>553</v>
      </c>
      <c r="E62" s="21" t="s">
        <v>414</v>
      </c>
      <c r="F62" s="13">
        <v>5.8</v>
      </c>
      <c r="G62" s="12">
        <f t="shared" si="4"/>
        <v>84</v>
      </c>
      <c r="H62" s="13">
        <v>6.5</v>
      </c>
      <c r="I62" s="12">
        <f t="shared" si="5"/>
        <v>46</v>
      </c>
      <c r="J62" s="13">
        <f t="shared" si="6"/>
        <v>12.3</v>
      </c>
      <c r="K62" s="12">
        <f t="shared" si="7"/>
        <v>77</v>
      </c>
      <c r="L62" s="27"/>
    </row>
    <row r="63" spans="1:12" ht="19.5" customHeight="1">
      <c r="A63" s="25">
        <v>109</v>
      </c>
      <c r="B63" s="14" t="s">
        <v>221</v>
      </c>
      <c r="C63" s="19" t="s">
        <v>559</v>
      </c>
      <c r="D63" s="22" t="s">
        <v>560</v>
      </c>
      <c r="E63" s="21" t="s">
        <v>420</v>
      </c>
      <c r="F63" s="13">
        <v>5.8</v>
      </c>
      <c r="G63" s="12">
        <f t="shared" si="4"/>
        <v>84</v>
      </c>
      <c r="H63" s="13">
        <v>6.5</v>
      </c>
      <c r="I63" s="12">
        <f t="shared" si="5"/>
        <v>46</v>
      </c>
      <c r="J63" s="13">
        <f t="shared" si="6"/>
        <v>12.3</v>
      </c>
      <c r="K63" s="12">
        <f t="shared" si="7"/>
        <v>77</v>
      </c>
      <c r="L63" s="27"/>
    </row>
    <row r="64" spans="1:12" ht="19.5" customHeight="1">
      <c r="A64" s="25">
        <v>64</v>
      </c>
      <c r="B64" s="14" t="s">
        <v>186</v>
      </c>
      <c r="C64" s="19" t="s">
        <v>497</v>
      </c>
      <c r="D64" s="20">
        <v>37136</v>
      </c>
      <c r="E64" s="21" t="s">
        <v>420</v>
      </c>
      <c r="F64" s="13">
        <v>5.5</v>
      </c>
      <c r="G64" s="12">
        <f t="shared" si="4"/>
        <v>96</v>
      </c>
      <c r="H64" s="13">
        <v>6.5</v>
      </c>
      <c r="I64" s="12">
        <f t="shared" si="5"/>
        <v>46</v>
      </c>
      <c r="J64" s="13">
        <f t="shared" si="6"/>
        <v>12</v>
      </c>
      <c r="K64" s="12">
        <f t="shared" si="7"/>
        <v>86</v>
      </c>
      <c r="L64" s="27"/>
    </row>
    <row r="65" spans="1:12" ht="19.5" customHeight="1">
      <c r="A65" s="25">
        <v>103</v>
      </c>
      <c r="B65" s="14" t="s">
        <v>402</v>
      </c>
      <c r="C65" s="19" t="s">
        <v>549</v>
      </c>
      <c r="D65" s="20">
        <v>37109</v>
      </c>
      <c r="E65" s="21" t="s">
        <v>423</v>
      </c>
      <c r="F65" s="13">
        <v>4.8</v>
      </c>
      <c r="G65" s="12">
        <f t="shared" si="4"/>
        <v>109</v>
      </c>
      <c r="H65" s="13">
        <v>6.5</v>
      </c>
      <c r="I65" s="12">
        <f t="shared" si="5"/>
        <v>46</v>
      </c>
      <c r="J65" s="13">
        <f t="shared" si="6"/>
        <v>11.3</v>
      </c>
      <c r="K65" s="12">
        <f t="shared" si="7"/>
        <v>98</v>
      </c>
      <c r="L65" s="27"/>
    </row>
    <row r="66" spans="1:12" ht="19.5" customHeight="1">
      <c r="A66" s="25">
        <v>40</v>
      </c>
      <c r="B66" s="14" t="s">
        <v>165</v>
      </c>
      <c r="C66" s="19" t="s">
        <v>468</v>
      </c>
      <c r="D66" s="20">
        <v>37047</v>
      </c>
      <c r="E66" s="21" t="s">
        <v>423</v>
      </c>
      <c r="F66" s="13">
        <v>3.5</v>
      </c>
      <c r="G66" s="12">
        <f t="shared" si="4"/>
        <v>116</v>
      </c>
      <c r="H66" s="13">
        <v>6.5</v>
      </c>
      <c r="I66" s="12">
        <f t="shared" si="5"/>
        <v>46</v>
      </c>
      <c r="J66" s="13">
        <f t="shared" si="6"/>
        <v>10</v>
      </c>
      <c r="K66" s="12">
        <f t="shared" si="7"/>
        <v>113</v>
      </c>
      <c r="L66" s="27"/>
    </row>
    <row r="67" spans="1:12" ht="19.5" customHeight="1">
      <c r="A67" s="25">
        <v>87</v>
      </c>
      <c r="B67" s="14" t="s">
        <v>399</v>
      </c>
      <c r="C67" s="19" t="s">
        <v>527</v>
      </c>
      <c r="D67" s="20">
        <v>37049</v>
      </c>
      <c r="E67" s="21" t="s">
        <v>423</v>
      </c>
      <c r="F67" s="13">
        <v>2.8</v>
      </c>
      <c r="G67" s="12">
        <f t="shared" si="4"/>
        <v>118</v>
      </c>
      <c r="H67" s="13">
        <v>6.5</v>
      </c>
      <c r="I67" s="12">
        <f t="shared" si="5"/>
        <v>46</v>
      </c>
      <c r="J67" s="13">
        <f t="shared" si="6"/>
        <v>9.3</v>
      </c>
      <c r="K67" s="12">
        <f t="shared" si="7"/>
        <v>115</v>
      </c>
      <c r="L67" s="27"/>
    </row>
    <row r="68" spans="1:12" ht="19.5" customHeight="1">
      <c r="A68" s="25">
        <v>98</v>
      </c>
      <c r="B68" s="14" t="s">
        <v>212</v>
      </c>
      <c r="C68" s="19" t="s">
        <v>542</v>
      </c>
      <c r="D68" s="22" t="s">
        <v>543</v>
      </c>
      <c r="E68" s="21" t="s">
        <v>423</v>
      </c>
      <c r="F68" s="13">
        <v>7.5</v>
      </c>
      <c r="G68" s="12">
        <f t="shared" si="4"/>
        <v>29</v>
      </c>
      <c r="H68" s="13">
        <v>6.3</v>
      </c>
      <c r="I68" s="12">
        <f t="shared" si="5"/>
        <v>61</v>
      </c>
      <c r="J68" s="13">
        <f t="shared" si="6"/>
        <v>13.8</v>
      </c>
      <c r="K68" s="12">
        <f t="shared" si="7"/>
        <v>35</v>
      </c>
      <c r="L68" s="27"/>
    </row>
    <row r="69" spans="1:12" ht="19.5" customHeight="1">
      <c r="A69" s="25">
        <v>74</v>
      </c>
      <c r="B69" s="14" t="s">
        <v>394</v>
      </c>
      <c r="C69" s="19" t="s">
        <v>508</v>
      </c>
      <c r="D69" s="22" t="s">
        <v>509</v>
      </c>
      <c r="E69" s="21" t="s">
        <v>420</v>
      </c>
      <c r="F69" s="13">
        <v>6.8</v>
      </c>
      <c r="G69" s="12">
        <f t="shared" si="4"/>
        <v>57</v>
      </c>
      <c r="H69" s="13">
        <v>6.3</v>
      </c>
      <c r="I69" s="12">
        <f t="shared" si="5"/>
        <v>61</v>
      </c>
      <c r="J69" s="13">
        <f t="shared" si="6"/>
        <v>13.1</v>
      </c>
      <c r="K69" s="12">
        <f t="shared" si="7"/>
        <v>51</v>
      </c>
      <c r="L69" s="27"/>
    </row>
    <row r="70" spans="1:12" ht="19.5" customHeight="1">
      <c r="A70" s="25">
        <v>58</v>
      </c>
      <c r="B70" s="14" t="s">
        <v>180</v>
      </c>
      <c r="C70" s="19" t="s">
        <v>489</v>
      </c>
      <c r="D70" s="20">
        <v>36959</v>
      </c>
      <c r="E70" s="21" t="s">
        <v>420</v>
      </c>
      <c r="F70" s="13">
        <v>6.3</v>
      </c>
      <c r="G70" s="12">
        <f t="shared" si="4"/>
        <v>73</v>
      </c>
      <c r="H70" s="13">
        <v>6.3</v>
      </c>
      <c r="I70" s="12">
        <f t="shared" si="5"/>
        <v>61</v>
      </c>
      <c r="J70" s="13">
        <f t="shared" si="6"/>
        <v>12.6</v>
      </c>
      <c r="K70" s="12">
        <f t="shared" si="7"/>
        <v>68</v>
      </c>
      <c r="L70" s="27"/>
    </row>
    <row r="71" spans="1:12" ht="19.5" customHeight="1">
      <c r="A71" s="25">
        <v>108</v>
      </c>
      <c r="B71" s="14" t="s">
        <v>220</v>
      </c>
      <c r="C71" s="19" t="s">
        <v>558</v>
      </c>
      <c r="D71" s="20">
        <v>37172</v>
      </c>
      <c r="E71" s="21" t="s">
        <v>423</v>
      </c>
      <c r="F71" s="13">
        <v>5.5</v>
      </c>
      <c r="G71" s="12">
        <f t="shared" si="4"/>
        <v>96</v>
      </c>
      <c r="H71" s="13">
        <v>6.3</v>
      </c>
      <c r="I71" s="12">
        <f t="shared" si="5"/>
        <v>61</v>
      </c>
      <c r="J71" s="13">
        <f t="shared" si="6"/>
        <v>11.8</v>
      </c>
      <c r="K71" s="12">
        <f t="shared" si="7"/>
        <v>88</v>
      </c>
      <c r="L71" s="27"/>
    </row>
    <row r="72" spans="1:12" ht="19.5" customHeight="1">
      <c r="A72" s="25">
        <v>102</v>
      </c>
      <c r="B72" s="14" t="s">
        <v>401</v>
      </c>
      <c r="C72" s="19" t="s">
        <v>548</v>
      </c>
      <c r="D72" s="20">
        <v>37075</v>
      </c>
      <c r="E72" s="21" t="s">
        <v>420</v>
      </c>
      <c r="F72" s="13">
        <v>5</v>
      </c>
      <c r="G72" s="12">
        <f aca="true" t="shared" si="8" ref="G72:G103">RANK(F72,$F$8:$F$127)</f>
        <v>103</v>
      </c>
      <c r="H72" s="13">
        <v>6.3</v>
      </c>
      <c r="I72" s="12">
        <f aca="true" t="shared" si="9" ref="I72:I103">RANK(H72,$H$8:$H$127)</f>
        <v>61</v>
      </c>
      <c r="J72" s="13">
        <f aca="true" t="shared" si="10" ref="J72:J103">F72+H72</f>
        <v>11.3</v>
      </c>
      <c r="K72" s="12">
        <f aca="true" t="shared" si="11" ref="K72:K103">RANK(J72,$J$8:$J$127)</f>
        <v>98</v>
      </c>
      <c r="L72" s="27"/>
    </row>
    <row r="73" spans="1:12" ht="19.5" customHeight="1">
      <c r="A73" s="25">
        <v>78</v>
      </c>
      <c r="B73" s="14" t="s">
        <v>197</v>
      </c>
      <c r="C73" s="19" t="s">
        <v>515</v>
      </c>
      <c r="D73" s="20">
        <v>37206</v>
      </c>
      <c r="E73" s="21" t="s">
        <v>420</v>
      </c>
      <c r="F73" s="13">
        <v>4.3</v>
      </c>
      <c r="G73" s="12">
        <f t="shared" si="8"/>
        <v>114</v>
      </c>
      <c r="H73" s="13">
        <v>6.3</v>
      </c>
      <c r="I73" s="12">
        <f t="shared" si="9"/>
        <v>61</v>
      </c>
      <c r="J73" s="13">
        <f t="shared" si="10"/>
        <v>10.6</v>
      </c>
      <c r="K73" s="12">
        <f t="shared" si="11"/>
        <v>107</v>
      </c>
      <c r="L73" s="27"/>
    </row>
    <row r="74" spans="1:12" ht="19.5" customHeight="1">
      <c r="A74" s="25">
        <v>81</v>
      </c>
      <c r="B74" s="14" t="s">
        <v>397</v>
      </c>
      <c r="C74" s="19" t="s">
        <v>518</v>
      </c>
      <c r="D74" s="20">
        <v>36893</v>
      </c>
      <c r="E74" s="21" t="s">
        <v>414</v>
      </c>
      <c r="F74" s="13">
        <v>9.3</v>
      </c>
      <c r="G74" s="12">
        <f t="shared" si="8"/>
        <v>3</v>
      </c>
      <c r="H74" s="13">
        <v>6</v>
      </c>
      <c r="I74" s="12">
        <f t="shared" si="9"/>
        <v>67</v>
      </c>
      <c r="J74" s="13">
        <f t="shared" si="10"/>
        <v>15.3</v>
      </c>
      <c r="K74" s="12">
        <f t="shared" si="11"/>
        <v>13</v>
      </c>
      <c r="L74" s="27"/>
    </row>
    <row r="75" spans="1:12" ht="19.5" customHeight="1">
      <c r="A75" s="25">
        <v>94</v>
      </c>
      <c r="B75" s="14" t="s">
        <v>208</v>
      </c>
      <c r="C75" s="19" t="s">
        <v>537</v>
      </c>
      <c r="D75" s="22" t="s">
        <v>538</v>
      </c>
      <c r="E75" s="21" t="s">
        <v>420</v>
      </c>
      <c r="F75" s="13">
        <v>9</v>
      </c>
      <c r="G75" s="12">
        <f t="shared" si="8"/>
        <v>6</v>
      </c>
      <c r="H75" s="13">
        <v>6</v>
      </c>
      <c r="I75" s="12">
        <f t="shared" si="9"/>
        <v>67</v>
      </c>
      <c r="J75" s="13">
        <f t="shared" si="10"/>
        <v>15</v>
      </c>
      <c r="K75" s="12">
        <f t="shared" si="11"/>
        <v>19</v>
      </c>
      <c r="L75" s="27"/>
    </row>
    <row r="76" spans="1:12" ht="19.5" customHeight="1">
      <c r="A76" s="25">
        <v>49</v>
      </c>
      <c r="B76" s="14" t="s">
        <v>174</v>
      </c>
      <c r="C76" s="19" t="s">
        <v>481</v>
      </c>
      <c r="D76" s="20">
        <v>37136</v>
      </c>
      <c r="E76" s="21" t="s">
        <v>414</v>
      </c>
      <c r="F76" s="13">
        <v>8.3</v>
      </c>
      <c r="G76" s="12">
        <f t="shared" si="8"/>
        <v>14</v>
      </c>
      <c r="H76" s="13">
        <v>6</v>
      </c>
      <c r="I76" s="12">
        <f t="shared" si="9"/>
        <v>67</v>
      </c>
      <c r="J76" s="13">
        <f t="shared" si="10"/>
        <v>14.3</v>
      </c>
      <c r="K76" s="12">
        <f t="shared" si="11"/>
        <v>28</v>
      </c>
      <c r="L76" s="27"/>
    </row>
    <row r="77" spans="1:12" ht="19.5" customHeight="1">
      <c r="A77" s="25">
        <v>44</v>
      </c>
      <c r="B77" s="14" t="s">
        <v>169</v>
      </c>
      <c r="C77" s="19" t="s">
        <v>473</v>
      </c>
      <c r="D77" s="20">
        <v>37142</v>
      </c>
      <c r="E77" s="21" t="s">
        <v>420</v>
      </c>
      <c r="F77" s="13">
        <v>7.5</v>
      </c>
      <c r="G77" s="12">
        <f t="shared" si="8"/>
        <v>29</v>
      </c>
      <c r="H77" s="13">
        <v>6</v>
      </c>
      <c r="I77" s="12">
        <f t="shared" si="9"/>
        <v>67</v>
      </c>
      <c r="J77" s="13">
        <f t="shared" si="10"/>
        <v>13.5</v>
      </c>
      <c r="K77" s="12">
        <f t="shared" si="11"/>
        <v>42</v>
      </c>
      <c r="L77" s="27"/>
    </row>
    <row r="78" spans="1:12" ht="19.5" customHeight="1">
      <c r="A78" s="25">
        <v>111</v>
      </c>
      <c r="B78" s="14" t="s">
        <v>223</v>
      </c>
      <c r="C78" s="19" t="s">
        <v>563</v>
      </c>
      <c r="D78" s="20">
        <v>36984</v>
      </c>
      <c r="E78" s="21" t="s">
        <v>414</v>
      </c>
      <c r="F78" s="13">
        <v>7.5</v>
      </c>
      <c r="G78" s="12">
        <f t="shared" si="8"/>
        <v>29</v>
      </c>
      <c r="H78" s="13">
        <v>6</v>
      </c>
      <c r="I78" s="12">
        <f t="shared" si="9"/>
        <v>67</v>
      </c>
      <c r="J78" s="13">
        <f t="shared" si="10"/>
        <v>13.5</v>
      </c>
      <c r="K78" s="12">
        <f t="shared" si="11"/>
        <v>42</v>
      </c>
      <c r="L78" s="27"/>
    </row>
    <row r="79" spans="1:12" ht="19.5" customHeight="1">
      <c r="A79" s="25">
        <v>114</v>
      </c>
      <c r="B79" s="14" t="s">
        <v>403</v>
      </c>
      <c r="C79" s="19" t="s">
        <v>567</v>
      </c>
      <c r="D79" s="22" t="s">
        <v>425</v>
      </c>
      <c r="E79" s="21" t="s">
        <v>420</v>
      </c>
      <c r="F79" s="13">
        <v>7.5</v>
      </c>
      <c r="G79" s="12">
        <f t="shared" si="8"/>
        <v>29</v>
      </c>
      <c r="H79" s="13">
        <v>6</v>
      </c>
      <c r="I79" s="12">
        <f t="shared" si="9"/>
        <v>67</v>
      </c>
      <c r="J79" s="13">
        <f t="shared" si="10"/>
        <v>13.5</v>
      </c>
      <c r="K79" s="12">
        <f t="shared" si="11"/>
        <v>42</v>
      </c>
      <c r="L79" s="27"/>
    </row>
    <row r="80" spans="1:12" ht="19.5" customHeight="1">
      <c r="A80" s="25">
        <v>10</v>
      </c>
      <c r="B80" s="14" t="s">
        <v>378</v>
      </c>
      <c r="C80" s="19" t="s">
        <v>426</v>
      </c>
      <c r="D80" s="22" t="s">
        <v>427</v>
      </c>
      <c r="E80" s="21" t="s">
        <v>423</v>
      </c>
      <c r="F80" s="13">
        <v>7.3</v>
      </c>
      <c r="G80" s="12">
        <f t="shared" si="8"/>
        <v>41</v>
      </c>
      <c r="H80" s="13">
        <v>6</v>
      </c>
      <c r="I80" s="12">
        <f t="shared" si="9"/>
        <v>67</v>
      </c>
      <c r="J80" s="13">
        <f t="shared" si="10"/>
        <v>13.3</v>
      </c>
      <c r="K80" s="12">
        <f t="shared" si="11"/>
        <v>48</v>
      </c>
      <c r="L80" s="27"/>
    </row>
    <row r="81" spans="1:12" ht="19.5" customHeight="1">
      <c r="A81" s="25">
        <v>30</v>
      </c>
      <c r="B81" s="14" t="s">
        <v>157</v>
      </c>
      <c r="C81" s="19" t="s">
        <v>453</v>
      </c>
      <c r="D81" s="20">
        <v>37146</v>
      </c>
      <c r="E81" s="21" t="s">
        <v>420</v>
      </c>
      <c r="F81" s="13">
        <v>7</v>
      </c>
      <c r="G81" s="12">
        <f t="shared" si="8"/>
        <v>48</v>
      </c>
      <c r="H81" s="13">
        <v>6</v>
      </c>
      <c r="I81" s="12">
        <f t="shared" si="9"/>
        <v>67</v>
      </c>
      <c r="J81" s="13">
        <f t="shared" si="10"/>
        <v>13</v>
      </c>
      <c r="K81" s="12">
        <f t="shared" si="11"/>
        <v>54</v>
      </c>
      <c r="L81" s="27"/>
    </row>
    <row r="82" spans="1:12" ht="19.5" customHeight="1">
      <c r="A82" s="25">
        <v>13</v>
      </c>
      <c r="B82" s="14" t="s">
        <v>379</v>
      </c>
      <c r="C82" s="19" t="s">
        <v>431</v>
      </c>
      <c r="D82" s="20">
        <v>37017</v>
      </c>
      <c r="E82" s="21" t="s">
        <v>423</v>
      </c>
      <c r="F82" s="13">
        <v>6.5</v>
      </c>
      <c r="G82" s="12">
        <f t="shared" si="8"/>
        <v>62</v>
      </c>
      <c r="H82" s="13">
        <v>6</v>
      </c>
      <c r="I82" s="12">
        <f t="shared" si="9"/>
        <v>67</v>
      </c>
      <c r="J82" s="13">
        <f t="shared" si="10"/>
        <v>12.5</v>
      </c>
      <c r="K82" s="12">
        <f t="shared" si="11"/>
        <v>70</v>
      </c>
      <c r="L82" s="27"/>
    </row>
    <row r="83" spans="1:12" ht="19.5" customHeight="1">
      <c r="A83" s="25">
        <v>82</v>
      </c>
      <c r="B83" s="14" t="s">
        <v>199</v>
      </c>
      <c r="C83" s="19" t="s">
        <v>519</v>
      </c>
      <c r="D83" s="22" t="s">
        <v>520</v>
      </c>
      <c r="E83" s="21" t="s">
        <v>414</v>
      </c>
      <c r="F83" s="13">
        <v>6.5</v>
      </c>
      <c r="G83" s="12">
        <f t="shared" si="8"/>
        <v>62</v>
      </c>
      <c r="H83" s="13">
        <v>6</v>
      </c>
      <c r="I83" s="12">
        <f t="shared" si="9"/>
        <v>67</v>
      </c>
      <c r="J83" s="13">
        <f t="shared" si="10"/>
        <v>12.5</v>
      </c>
      <c r="K83" s="12">
        <f t="shared" si="11"/>
        <v>70</v>
      </c>
      <c r="L83" s="27"/>
    </row>
    <row r="84" spans="1:12" ht="19.5" customHeight="1">
      <c r="A84" s="25">
        <v>15</v>
      </c>
      <c r="B84" s="14" t="s">
        <v>380</v>
      </c>
      <c r="C84" s="19" t="s">
        <v>434</v>
      </c>
      <c r="D84" s="22" t="s">
        <v>435</v>
      </c>
      <c r="E84" s="21" t="s">
        <v>420</v>
      </c>
      <c r="F84" s="13">
        <v>6.3</v>
      </c>
      <c r="G84" s="12">
        <f t="shared" si="8"/>
        <v>73</v>
      </c>
      <c r="H84" s="13">
        <v>6</v>
      </c>
      <c r="I84" s="12">
        <f t="shared" si="9"/>
        <v>67</v>
      </c>
      <c r="J84" s="13">
        <f t="shared" si="10"/>
        <v>12.3</v>
      </c>
      <c r="K84" s="12">
        <f t="shared" si="11"/>
        <v>77</v>
      </c>
      <c r="L84" s="27"/>
    </row>
    <row r="85" spans="1:12" ht="19.5" customHeight="1">
      <c r="A85" s="25">
        <v>95</v>
      </c>
      <c r="B85" s="14" t="s">
        <v>209</v>
      </c>
      <c r="C85" s="19" t="s">
        <v>10</v>
      </c>
      <c r="D85" s="22" t="s">
        <v>539</v>
      </c>
      <c r="E85" s="21" t="s">
        <v>414</v>
      </c>
      <c r="F85" s="13">
        <v>6.3</v>
      </c>
      <c r="G85" s="12">
        <f t="shared" si="8"/>
        <v>73</v>
      </c>
      <c r="H85" s="13">
        <v>6</v>
      </c>
      <c r="I85" s="12">
        <f t="shared" si="9"/>
        <v>67</v>
      </c>
      <c r="J85" s="13">
        <f t="shared" si="10"/>
        <v>12.3</v>
      </c>
      <c r="K85" s="12">
        <f t="shared" si="11"/>
        <v>77</v>
      </c>
      <c r="L85" s="27"/>
    </row>
    <row r="86" spans="1:12" ht="19.5" customHeight="1">
      <c r="A86" s="25">
        <v>5</v>
      </c>
      <c r="B86" s="14" t="s">
        <v>141</v>
      </c>
      <c r="C86" s="19" t="s">
        <v>419</v>
      </c>
      <c r="D86" s="20">
        <v>37170</v>
      </c>
      <c r="E86" s="21" t="s">
        <v>420</v>
      </c>
      <c r="F86" s="13">
        <v>5.8</v>
      </c>
      <c r="G86" s="12">
        <f t="shared" si="8"/>
        <v>84</v>
      </c>
      <c r="H86" s="13">
        <v>6</v>
      </c>
      <c r="I86" s="12">
        <f t="shared" si="9"/>
        <v>67</v>
      </c>
      <c r="J86" s="13">
        <f t="shared" si="10"/>
        <v>11.8</v>
      </c>
      <c r="K86" s="12">
        <f t="shared" si="11"/>
        <v>88</v>
      </c>
      <c r="L86" s="27"/>
    </row>
    <row r="87" spans="1:12" ht="19.5" customHeight="1">
      <c r="A87" s="25">
        <v>20</v>
      </c>
      <c r="B87" s="14" t="s">
        <v>382</v>
      </c>
      <c r="C87" s="19" t="s">
        <v>441</v>
      </c>
      <c r="D87" s="20">
        <v>36960</v>
      </c>
      <c r="E87" s="21" t="s">
        <v>420</v>
      </c>
      <c r="F87" s="13">
        <v>5.8</v>
      </c>
      <c r="G87" s="12">
        <f t="shared" si="8"/>
        <v>84</v>
      </c>
      <c r="H87" s="13">
        <v>6</v>
      </c>
      <c r="I87" s="12">
        <f t="shared" si="9"/>
        <v>67</v>
      </c>
      <c r="J87" s="13">
        <f t="shared" si="10"/>
        <v>11.8</v>
      </c>
      <c r="K87" s="12">
        <f t="shared" si="11"/>
        <v>88</v>
      </c>
      <c r="L87" s="27"/>
    </row>
    <row r="88" spans="1:12" ht="19.5" customHeight="1">
      <c r="A88" s="25">
        <v>56</v>
      </c>
      <c r="B88" s="14" t="s">
        <v>390</v>
      </c>
      <c r="C88" s="19" t="s">
        <v>486</v>
      </c>
      <c r="D88" s="20">
        <v>36959</v>
      </c>
      <c r="E88" s="21" t="s">
        <v>423</v>
      </c>
      <c r="F88" s="13">
        <v>5.5</v>
      </c>
      <c r="G88" s="12">
        <f t="shared" si="8"/>
        <v>96</v>
      </c>
      <c r="H88" s="13">
        <v>6</v>
      </c>
      <c r="I88" s="12">
        <f t="shared" si="9"/>
        <v>67</v>
      </c>
      <c r="J88" s="13">
        <f t="shared" si="10"/>
        <v>11.5</v>
      </c>
      <c r="K88" s="12">
        <f t="shared" si="11"/>
        <v>97</v>
      </c>
      <c r="L88" s="27"/>
    </row>
    <row r="89" spans="1:12" ht="19.5" customHeight="1">
      <c r="A89" s="25">
        <v>90</v>
      </c>
      <c r="B89" s="14" t="s">
        <v>400</v>
      </c>
      <c r="C89" s="19" t="s">
        <v>532</v>
      </c>
      <c r="D89" s="22" t="s">
        <v>533</v>
      </c>
      <c r="E89" s="21" t="s">
        <v>420</v>
      </c>
      <c r="F89" s="13">
        <v>5.3</v>
      </c>
      <c r="G89" s="12">
        <f t="shared" si="8"/>
        <v>102</v>
      </c>
      <c r="H89" s="13">
        <v>6</v>
      </c>
      <c r="I89" s="12">
        <f t="shared" si="9"/>
        <v>67</v>
      </c>
      <c r="J89" s="13">
        <f t="shared" si="10"/>
        <v>11.3</v>
      </c>
      <c r="K89" s="12">
        <f t="shared" si="11"/>
        <v>98</v>
      </c>
      <c r="L89" s="27"/>
    </row>
    <row r="90" spans="1:12" ht="19.5" customHeight="1">
      <c r="A90" s="25">
        <v>113</v>
      </c>
      <c r="B90" s="14" t="s">
        <v>225</v>
      </c>
      <c r="C90" s="19" t="s">
        <v>565</v>
      </c>
      <c r="D90" s="22" t="s">
        <v>566</v>
      </c>
      <c r="E90" s="21" t="s">
        <v>420</v>
      </c>
      <c r="F90" s="13">
        <v>5</v>
      </c>
      <c r="G90" s="12">
        <f t="shared" si="8"/>
        <v>103</v>
      </c>
      <c r="H90" s="13">
        <v>6</v>
      </c>
      <c r="I90" s="12">
        <f t="shared" si="9"/>
        <v>67</v>
      </c>
      <c r="J90" s="13">
        <f t="shared" si="10"/>
        <v>11</v>
      </c>
      <c r="K90" s="12">
        <f t="shared" si="11"/>
        <v>104</v>
      </c>
      <c r="L90" s="27"/>
    </row>
    <row r="91" spans="1:12" ht="19.5" customHeight="1">
      <c r="A91" s="25">
        <v>48</v>
      </c>
      <c r="B91" s="14" t="s">
        <v>173</v>
      </c>
      <c r="C91" s="19" t="s">
        <v>479</v>
      </c>
      <c r="D91" s="22" t="s">
        <v>480</v>
      </c>
      <c r="E91" s="21" t="s">
        <v>423</v>
      </c>
      <c r="F91" s="13">
        <v>4.8</v>
      </c>
      <c r="G91" s="12">
        <f t="shared" si="8"/>
        <v>109</v>
      </c>
      <c r="H91" s="13">
        <v>6</v>
      </c>
      <c r="I91" s="12">
        <f t="shared" si="9"/>
        <v>67</v>
      </c>
      <c r="J91" s="13">
        <f t="shared" si="10"/>
        <v>10.8</v>
      </c>
      <c r="K91" s="12">
        <f t="shared" si="11"/>
        <v>105</v>
      </c>
      <c r="L91" s="27"/>
    </row>
    <row r="92" spans="1:12" ht="19.5" customHeight="1">
      <c r="A92" s="25">
        <v>41</v>
      </c>
      <c r="B92" s="14" t="s">
        <v>166</v>
      </c>
      <c r="C92" s="19" t="s">
        <v>469</v>
      </c>
      <c r="D92" s="22" t="s">
        <v>470</v>
      </c>
      <c r="E92" s="21" t="s">
        <v>423</v>
      </c>
      <c r="F92" s="13">
        <v>7.8</v>
      </c>
      <c r="G92" s="12">
        <f t="shared" si="8"/>
        <v>25</v>
      </c>
      <c r="H92" s="13">
        <v>5.8</v>
      </c>
      <c r="I92" s="12">
        <f t="shared" si="9"/>
        <v>85</v>
      </c>
      <c r="J92" s="13">
        <f t="shared" si="10"/>
        <v>13.6</v>
      </c>
      <c r="K92" s="12">
        <f t="shared" si="11"/>
        <v>40</v>
      </c>
      <c r="L92" s="27"/>
    </row>
    <row r="93" spans="1:12" ht="19.5" customHeight="1">
      <c r="A93" s="25">
        <v>120</v>
      </c>
      <c r="B93" s="14" t="s">
        <v>407</v>
      </c>
      <c r="C93" s="19" t="s">
        <v>574</v>
      </c>
      <c r="D93" s="22" t="s">
        <v>575</v>
      </c>
      <c r="E93" s="21" t="s">
        <v>414</v>
      </c>
      <c r="F93" s="13">
        <v>7</v>
      </c>
      <c r="G93" s="12">
        <f t="shared" si="8"/>
        <v>48</v>
      </c>
      <c r="H93" s="13">
        <v>5.8</v>
      </c>
      <c r="I93" s="12">
        <f t="shared" si="9"/>
        <v>85</v>
      </c>
      <c r="J93" s="13">
        <f t="shared" si="10"/>
        <v>12.8</v>
      </c>
      <c r="K93" s="12">
        <f t="shared" si="11"/>
        <v>61</v>
      </c>
      <c r="L93" s="27"/>
    </row>
    <row r="94" spans="1:12" ht="19.5" customHeight="1">
      <c r="A94" s="25">
        <v>118</v>
      </c>
      <c r="B94" s="14" t="s">
        <v>406</v>
      </c>
      <c r="C94" s="19" t="s">
        <v>572</v>
      </c>
      <c r="D94" s="22" t="s">
        <v>573</v>
      </c>
      <c r="E94" s="21" t="s">
        <v>420</v>
      </c>
      <c r="F94" s="13">
        <v>5.5</v>
      </c>
      <c r="G94" s="12">
        <f t="shared" si="8"/>
        <v>96</v>
      </c>
      <c r="H94" s="13">
        <v>5.8</v>
      </c>
      <c r="I94" s="12">
        <f t="shared" si="9"/>
        <v>85</v>
      </c>
      <c r="J94" s="13">
        <f t="shared" si="10"/>
        <v>11.3</v>
      </c>
      <c r="K94" s="12">
        <f t="shared" si="11"/>
        <v>98</v>
      </c>
      <c r="L94" s="27"/>
    </row>
    <row r="95" spans="1:12" ht="19.5" customHeight="1">
      <c r="A95" s="25">
        <v>83</v>
      </c>
      <c r="B95" s="14" t="s">
        <v>200</v>
      </c>
      <c r="C95" s="19" t="s">
        <v>521</v>
      </c>
      <c r="D95" s="20">
        <v>37227</v>
      </c>
      <c r="E95" s="21" t="s">
        <v>423</v>
      </c>
      <c r="F95" s="13">
        <v>4.5</v>
      </c>
      <c r="G95" s="12">
        <f t="shared" si="8"/>
        <v>112</v>
      </c>
      <c r="H95" s="13">
        <v>5.8</v>
      </c>
      <c r="I95" s="12">
        <f t="shared" si="9"/>
        <v>85</v>
      </c>
      <c r="J95" s="13">
        <f t="shared" si="10"/>
        <v>10.3</v>
      </c>
      <c r="K95" s="12">
        <f t="shared" si="11"/>
        <v>110</v>
      </c>
      <c r="L95" s="27"/>
    </row>
    <row r="96" spans="1:12" ht="19.5" customHeight="1">
      <c r="A96" s="25">
        <v>53</v>
      </c>
      <c r="B96" s="14" t="s">
        <v>176</v>
      </c>
      <c r="C96" s="19" t="s">
        <v>485</v>
      </c>
      <c r="D96" s="20">
        <v>37198</v>
      </c>
      <c r="E96" s="21" t="s">
        <v>414</v>
      </c>
      <c r="F96" s="13">
        <v>8</v>
      </c>
      <c r="G96" s="12">
        <f t="shared" si="8"/>
        <v>18</v>
      </c>
      <c r="H96" s="13">
        <v>5.5</v>
      </c>
      <c r="I96" s="12">
        <f t="shared" si="9"/>
        <v>89</v>
      </c>
      <c r="J96" s="13">
        <f t="shared" si="10"/>
        <v>13.5</v>
      </c>
      <c r="K96" s="12">
        <f t="shared" si="11"/>
        <v>42</v>
      </c>
      <c r="L96" s="27"/>
    </row>
    <row r="97" spans="1:12" ht="19.5" customHeight="1">
      <c r="A97" s="25">
        <v>42</v>
      </c>
      <c r="B97" s="14" t="s">
        <v>167</v>
      </c>
      <c r="C97" s="19" t="s">
        <v>471</v>
      </c>
      <c r="D97" s="20">
        <v>36958</v>
      </c>
      <c r="E97" s="21" t="s">
        <v>420</v>
      </c>
      <c r="F97" s="13">
        <v>7.3</v>
      </c>
      <c r="G97" s="12">
        <f t="shared" si="8"/>
        <v>41</v>
      </c>
      <c r="H97" s="13">
        <v>5.5</v>
      </c>
      <c r="I97" s="12">
        <f t="shared" si="9"/>
        <v>89</v>
      </c>
      <c r="J97" s="13">
        <f t="shared" si="10"/>
        <v>12.8</v>
      </c>
      <c r="K97" s="12">
        <f t="shared" si="11"/>
        <v>61</v>
      </c>
      <c r="L97" s="27"/>
    </row>
    <row r="98" spans="1:12" ht="19.5" customHeight="1">
      <c r="A98" s="25">
        <v>115</v>
      </c>
      <c r="B98" s="14" t="s">
        <v>226</v>
      </c>
      <c r="C98" s="19" t="s">
        <v>568</v>
      </c>
      <c r="D98" s="20">
        <v>37048</v>
      </c>
      <c r="E98" s="21" t="s">
        <v>423</v>
      </c>
      <c r="F98" s="13">
        <v>7.3</v>
      </c>
      <c r="G98" s="12">
        <f t="shared" si="8"/>
        <v>41</v>
      </c>
      <c r="H98" s="13">
        <v>5.5</v>
      </c>
      <c r="I98" s="12">
        <f t="shared" si="9"/>
        <v>89</v>
      </c>
      <c r="J98" s="13">
        <f t="shared" si="10"/>
        <v>12.8</v>
      </c>
      <c r="K98" s="12">
        <f t="shared" si="11"/>
        <v>61</v>
      </c>
      <c r="L98" s="27"/>
    </row>
    <row r="99" spans="1:12" ht="19.5" customHeight="1">
      <c r="A99" s="25">
        <v>23</v>
      </c>
      <c r="B99" s="14" t="s">
        <v>152</v>
      </c>
      <c r="C99" s="19" t="s">
        <v>445</v>
      </c>
      <c r="D99" s="20">
        <v>36959</v>
      </c>
      <c r="E99" s="21" t="s">
        <v>420</v>
      </c>
      <c r="F99" s="13">
        <v>7</v>
      </c>
      <c r="G99" s="12">
        <f t="shared" si="8"/>
        <v>48</v>
      </c>
      <c r="H99" s="13">
        <v>5.5</v>
      </c>
      <c r="I99" s="12">
        <f t="shared" si="9"/>
        <v>89</v>
      </c>
      <c r="J99" s="13">
        <f t="shared" si="10"/>
        <v>12.5</v>
      </c>
      <c r="K99" s="12">
        <f t="shared" si="11"/>
        <v>70</v>
      </c>
      <c r="L99" s="27"/>
    </row>
    <row r="100" spans="1:12" ht="19.5" customHeight="1">
      <c r="A100" s="25">
        <v>76</v>
      </c>
      <c r="B100" s="14" t="s">
        <v>195</v>
      </c>
      <c r="C100" s="19" t="s">
        <v>512</v>
      </c>
      <c r="D100" s="22" t="s">
        <v>513</v>
      </c>
      <c r="E100" s="21" t="s">
        <v>423</v>
      </c>
      <c r="F100" s="13">
        <v>7</v>
      </c>
      <c r="G100" s="12">
        <f t="shared" si="8"/>
        <v>48</v>
      </c>
      <c r="H100" s="13">
        <v>5.5</v>
      </c>
      <c r="I100" s="12">
        <f t="shared" si="9"/>
        <v>89</v>
      </c>
      <c r="J100" s="13">
        <f t="shared" si="10"/>
        <v>12.5</v>
      </c>
      <c r="K100" s="12">
        <f t="shared" si="11"/>
        <v>70</v>
      </c>
      <c r="L100" s="27"/>
    </row>
    <row r="101" spans="1:12" ht="19.5" customHeight="1">
      <c r="A101" s="25">
        <v>117</v>
      </c>
      <c r="B101" s="14" t="s">
        <v>405</v>
      </c>
      <c r="C101" s="19" t="s">
        <v>571</v>
      </c>
      <c r="D101" s="20">
        <v>37145</v>
      </c>
      <c r="E101" s="21" t="s">
        <v>423</v>
      </c>
      <c r="F101" s="13">
        <v>7</v>
      </c>
      <c r="G101" s="12">
        <f t="shared" si="8"/>
        <v>48</v>
      </c>
      <c r="H101" s="13">
        <v>5.5</v>
      </c>
      <c r="I101" s="12">
        <f t="shared" si="9"/>
        <v>89</v>
      </c>
      <c r="J101" s="13">
        <f t="shared" si="10"/>
        <v>12.5</v>
      </c>
      <c r="K101" s="12">
        <f t="shared" si="11"/>
        <v>70</v>
      </c>
      <c r="L101" s="27"/>
    </row>
    <row r="102" spans="1:12" ht="19.5" customHeight="1">
      <c r="A102" s="25">
        <v>1</v>
      </c>
      <c r="B102" s="14" t="s">
        <v>138</v>
      </c>
      <c r="C102" s="19" t="s">
        <v>413</v>
      </c>
      <c r="D102" s="20">
        <v>37141</v>
      </c>
      <c r="E102" s="21" t="s">
        <v>414</v>
      </c>
      <c r="F102" s="13">
        <v>6.8</v>
      </c>
      <c r="G102" s="12">
        <f t="shared" si="8"/>
        <v>57</v>
      </c>
      <c r="H102" s="13">
        <v>5.5</v>
      </c>
      <c r="I102" s="12">
        <f t="shared" si="9"/>
        <v>89</v>
      </c>
      <c r="J102" s="13">
        <f t="shared" si="10"/>
        <v>12.3</v>
      </c>
      <c r="K102" s="12">
        <f t="shared" si="11"/>
        <v>77</v>
      </c>
      <c r="L102" s="27"/>
    </row>
    <row r="103" spans="1:12" ht="19.5" customHeight="1">
      <c r="A103" s="25">
        <v>116</v>
      </c>
      <c r="B103" s="14" t="s">
        <v>404</v>
      </c>
      <c r="C103" s="19" t="s">
        <v>569</v>
      </c>
      <c r="D103" s="22" t="s">
        <v>570</v>
      </c>
      <c r="E103" s="21" t="s">
        <v>423</v>
      </c>
      <c r="F103" s="13">
        <v>6.3</v>
      </c>
      <c r="G103" s="12">
        <f t="shared" si="8"/>
        <v>73</v>
      </c>
      <c r="H103" s="13">
        <v>5.5</v>
      </c>
      <c r="I103" s="12">
        <f t="shared" si="9"/>
        <v>89</v>
      </c>
      <c r="J103" s="13">
        <f t="shared" si="10"/>
        <v>11.8</v>
      </c>
      <c r="K103" s="12">
        <f t="shared" si="11"/>
        <v>88</v>
      </c>
      <c r="L103" s="27"/>
    </row>
    <row r="104" spans="1:12" ht="19.5" customHeight="1">
      <c r="A104" s="25">
        <v>75</v>
      </c>
      <c r="B104" s="14" t="s">
        <v>193</v>
      </c>
      <c r="C104" s="19" t="s">
        <v>510</v>
      </c>
      <c r="D104" s="22" t="s">
        <v>511</v>
      </c>
      <c r="E104" s="21" t="s">
        <v>420</v>
      </c>
      <c r="F104" s="13">
        <v>5</v>
      </c>
      <c r="G104" s="12">
        <f aca="true" t="shared" si="12" ref="G104:G127">RANK(F104,$F$8:$F$127)</f>
        <v>103</v>
      </c>
      <c r="H104" s="13">
        <v>5.5</v>
      </c>
      <c r="I104" s="12">
        <f aca="true" t="shared" si="13" ref="I104:I127">RANK(H104,$H$8:$H$127)</f>
        <v>89</v>
      </c>
      <c r="J104" s="13">
        <f aca="true" t="shared" si="14" ref="J104:J127">F104+H104</f>
        <v>10.5</v>
      </c>
      <c r="K104" s="12">
        <f aca="true" t="shared" si="15" ref="K104:K127">RANK(J104,$J$8:$J$127)</f>
        <v>109</v>
      </c>
      <c r="L104" s="27"/>
    </row>
    <row r="105" spans="1:12" ht="19.5" customHeight="1">
      <c r="A105" s="25">
        <v>35</v>
      </c>
      <c r="B105" s="14" t="s">
        <v>160</v>
      </c>
      <c r="C105" s="19" t="s">
        <v>462</v>
      </c>
      <c r="D105" s="22" t="s">
        <v>463</v>
      </c>
      <c r="E105" s="21" t="s">
        <v>414</v>
      </c>
      <c r="F105" s="13">
        <v>7</v>
      </c>
      <c r="G105" s="12">
        <f t="shared" si="12"/>
        <v>48</v>
      </c>
      <c r="H105" s="13">
        <v>5.3</v>
      </c>
      <c r="I105" s="12">
        <f t="shared" si="13"/>
        <v>98</v>
      </c>
      <c r="J105" s="13">
        <f t="shared" si="14"/>
        <v>12.3</v>
      </c>
      <c r="K105" s="12">
        <f t="shared" si="15"/>
        <v>77</v>
      </c>
      <c r="L105" s="27"/>
    </row>
    <row r="106" spans="1:12" ht="19.5" customHeight="1">
      <c r="A106" s="25">
        <v>37</v>
      </c>
      <c r="B106" s="14" t="s">
        <v>162</v>
      </c>
      <c r="C106" s="19" t="s">
        <v>465</v>
      </c>
      <c r="D106" s="20">
        <v>36984</v>
      </c>
      <c r="E106" s="21" t="s">
        <v>414</v>
      </c>
      <c r="F106" s="13">
        <v>6.5</v>
      </c>
      <c r="G106" s="12">
        <f t="shared" si="12"/>
        <v>62</v>
      </c>
      <c r="H106" s="13">
        <v>5.3</v>
      </c>
      <c r="I106" s="12">
        <f t="shared" si="13"/>
        <v>98</v>
      </c>
      <c r="J106" s="13">
        <f t="shared" si="14"/>
        <v>11.8</v>
      </c>
      <c r="K106" s="12">
        <f t="shared" si="15"/>
        <v>88</v>
      </c>
      <c r="L106" s="27"/>
    </row>
    <row r="107" spans="1:12" ht="19.5" customHeight="1">
      <c r="A107" s="25">
        <v>91</v>
      </c>
      <c r="B107" s="14" t="s">
        <v>205</v>
      </c>
      <c r="C107" s="19" t="s">
        <v>534</v>
      </c>
      <c r="D107" s="20">
        <v>36903</v>
      </c>
      <c r="E107" s="21" t="s">
        <v>420</v>
      </c>
      <c r="F107" s="13">
        <v>6.5</v>
      </c>
      <c r="G107" s="12">
        <f t="shared" si="12"/>
        <v>62</v>
      </c>
      <c r="H107" s="13">
        <v>5.3</v>
      </c>
      <c r="I107" s="12">
        <f t="shared" si="13"/>
        <v>98</v>
      </c>
      <c r="J107" s="13">
        <f t="shared" si="14"/>
        <v>11.8</v>
      </c>
      <c r="K107" s="12">
        <f t="shared" si="15"/>
        <v>88</v>
      </c>
      <c r="L107" s="27"/>
    </row>
    <row r="108" spans="1:12" ht="19.5" customHeight="1">
      <c r="A108" s="25">
        <v>71</v>
      </c>
      <c r="B108" s="14" t="s">
        <v>393</v>
      </c>
      <c r="C108" s="19" t="s">
        <v>504</v>
      </c>
      <c r="D108" s="20">
        <v>36927</v>
      </c>
      <c r="E108" s="21" t="s">
        <v>423</v>
      </c>
      <c r="F108" s="13">
        <v>5.8</v>
      </c>
      <c r="G108" s="12">
        <f t="shared" si="12"/>
        <v>84</v>
      </c>
      <c r="H108" s="13">
        <v>5.3</v>
      </c>
      <c r="I108" s="12">
        <f t="shared" si="13"/>
        <v>98</v>
      </c>
      <c r="J108" s="13">
        <f t="shared" si="14"/>
        <v>11.1</v>
      </c>
      <c r="K108" s="12">
        <f t="shared" si="15"/>
        <v>102</v>
      </c>
      <c r="L108" s="27"/>
    </row>
    <row r="109" spans="1:12" ht="19.5" customHeight="1">
      <c r="A109" s="25">
        <v>104</v>
      </c>
      <c r="B109" s="14" t="s">
        <v>216</v>
      </c>
      <c r="C109" s="19" t="s">
        <v>550</v>
      </c>
      <c r="D109" s="22" t="s">
        <v>551</v>
      </c>
      <c r="E109" s="21" t="s">
        <v>423</v>
      </c>
      <c r="F109" s="13">
        <v>5.8</v>
      </c>
      <c r="G109" s="12">
        <f t="shared" si="12"/>
        <v>84</v>
      </c>
      <c r="H109" s="13">
        <v>5.3</v>
      </c>
      <c r="I109" s="12">
        <f t="shared" si="13"/>
        <v>98</v>
      </c>
      <c r="J109" s="13">
        <f t="shared" si="14"/>
        <v>11.1</v>
      </c>
      <c r="K109" s="12">
        <f t="shared" si="15"/>
        <v>102</v>
      </c>
      <c r="L109" s="27"/>
    </row>
    <row r="110" spans="1:12" ht="19.5" customHeight="1">
      <c r="A110" s="25">
        <v>51</v>
      </c>
      <c r="B110" s="14" t="s">
        <v>388</v>
      </c>
      <c r="C110" s="19" t="s">
        <v>483</v>
      </c>
      <c r="D110" s="20">
        <v>36897</v>
      </c>
      <c r="E110" s="21" t="s">
        <v>423</v>
      </c>
      <c r="F110" s="13">
        <v>5</v>
      </c>
      <c r="G110" s="12">
        <f t="shared" si="12"/>
        <v>103</v>
      </c>
      <c r="H110" s="13">
        <v>5.3</v>
      </c>
      <c r="I110" s="12">
        <f t="shared" si="13"/>
        <v>98</v>
      </c>
      <c r="J110" s="13">
        <f t="shared" si="14"/>
        <v>10.3</v>
      </c>
      <c r="K110" s="12">
        <f t="shared" si="15"/>
        <v>110</v>
      </c>
      <c r="L110" s="27"/>
    </row>
    <row r="111" spans="1:12" ht="19.5" customHeight="1">
      <c r="A111" s="25">
        <v>14</v>
      </c>
      <c r="B111" s="14" t="s">
        <v>147</v>
      </c>
      <c r="C111" s="19" t="s">
        <v>432</v>
      </c>
      <c r="D111" s="22" t="s">
        <v>433</v>
      </c>
      <c r="E111" s="21" t="s">
        <v>414</v>
      </c>
      <c r="F111" s="13">
        <v>8.8</v>
      </c>
      <c r="G111" s="12">
        <f t="shared" si="12"/>
        <v>9</v>
      </c>
      <c r="H111" s="13">
        <v>5</v>
      </c>
      <c r="I111" s="12">
        <f t="shared" si="13"/>
        <v>104</v>
      </c>
      <c r="J111" s="13">
        <f t="shared" si="14"/>
        <v>13.8</v>
      </c>
      <c r="K111" s="12">
        <f t="shared" si="15"/>
        <v>35</v>
      </c>
      <c r="L111" s="27"/>
    </row>
    <row r="112" spans="1:12" ht="19.5" customHeight="1">
      <c r="A112" s="25">
        <v>33</v>
      </c>
      <c r="B112" s="14" t="s">
        <v>387</v>
      </c>
      <c r="C112" s="19" t="s">
        <v>458</v>
      </c>
      <c r="D112" s="22" t="s">
        <v>459</v>
      </c>
      <c r="E112" s="21" t="s">
        <v>423</v>
      </c>
      <c r="F112" s="13">
        <v>8.3</v>
      </c>
      <c r="G112" s="12">
        <f t="shared" si="12"/>
        <v>14</v>
      </c>
      <c r="H112" s="13">
        <v>5</v>
      </c>
      <c r="I112" s="12">
        <f t="shared" si="13"/>
        <v>104</v>
      </c>
      <c r="J112" s="13">
        <f t="shared" si="14"/>
        <v>13.3</v>
      </c>
      <c r="K112" s="12">
        <f t="shared" si="15"/>
        <v>48</v>
      </c>
      <c r="L112" s="27"/>
    </row>
    <row r="113" spans="1:12" ht="19.5" customHeight="1">
      <c r="A113" s="25">
        <v>24</v>
      </c>
      <c r="B113" s="14" t="s">
        <v>153</v>
      </c>
      <c r="C113" s="19" t="s">
        <v>446</v>
      </c>
      <c r="D113" s="20">
        <v>37020</v>
      </c>
      <c r="E113" s="21" t="s">
        <v>420</v>
      </c>
      <c r="F113" s="13">
        <v>8</v>
      </c>
      <c r="G113" s="12">
        <f t="shared" si="12"/>
        <v>18</v>
      </c>
      <c r="H113" s="13">
        <v>5</v>
      </c>
      <c r="I113" s="12">
        <f t="shared" si="13"/>
        <v>104</v>
      </c>
      <c r="J113" s="13">
        <f t="shared" si="14"/>
        <v>13</v>
      </c>
      <c r="K113" s="12">
        <f t="shared" si="15"/>
        <v>54</v>
      </c>
      <c r="L113" s="27"/>
    </row>
    <row r="114" spans="1:12" ht="19.5" customHeight="1">
      <c r="A114" s="25">
        <v>34</v>
      </c>
      <c r="B114" s="14" t="s">
        <v>159</v>
      </c>
      <c r="C114" s="19" t="s">
        <v>460</v>
      </c>
      <c r="D114" s="22" t="s">
        <v>461</v>
      </c>
      <c r="E114" s="21" t="s">
        <v>414</v>
      </c>
      <c r="F114" s="13">
        <v>8</v>
      </c>
      <c r="G114" s="12">
        <f t="shared" si="12"/>
        <v>18</v>
      </c>
      <c r="H114" s="13">
        <v>5</v>
      </c>
      <c r="I114" s="12">
        <f t="shared" si="13"/>
        <v>104</v>
      </c>
      <c r="J114" s="13">
        <f t="shared" si="14"/>
        <v>13</v>
      </c>
      <c r="K114" s="12">
        <f t="shared" si="15"/>
        <v>54</v>
      </c>
      <c r="L114" s="27"/>
    </row>
    <row r="115" spans="1:12" ht="19.5" customHeight="1">
      <c r="A115" s="25">
        <v>32</v>
      </c>
      <c r="B115" s="14" t="s">
        <v>386</v>
      </c>
      <c r="C115" s="19" t="s">
        <v>456</v>
      </c>
      <c r="D115" s="22" t="s">
        <v>457</v>
      </c>
      <c r="E115" s="21" t="s">
        <v>414</v>
      </c>
      <c r="F115" s="13">
        <v>7.8</v>
      </c>
      <c r="G115" s="12">
        <f t="shared" si="12"/>
        <v>25</v>
      </c>
      <c r="H115" s="13">
        <v>5</v>
      </c>
      <c r="I115" s="12">
        <f t="shared" si="13"/>
        <v>104</v>
      </c>
      <c r="J115" s="13">
        <f t="shared" si="14"/>
        <v>12.8</v>
      </c>
      <c r="K115" s="12">
        <f t="shared" si="15"/>
        <v>61</v>
      </c>
      <c r="L115" s="27"/>
    </row>
    <row r="116" spans="1:12" ht="19.5" customHeight="1">
      <c r="A116" s="25">
        <v>61</v>
      </c>
      <c r="B116" s="14" t="s">
        <v>183</v>
      </c>
      <c r="C116" s="19" t="s">
        <v>494</v>
      </c>
      <c r="D116" s="20">
        <v>37114</v>
      </c>
      <c r="E116" s="21" t="s">
        <v>423</v>
      </c>
      <c r="F116" s="13">
        <v>7.3</v>
      </c>
      <c r="G116" s="12">
        <f t="shared" si="12"/>
        <v>41</v>
      </c>
      <c r="H116" s="13">
        <v>5</v>
      </c>
      <c r="I116" s="12">
        <f t="shared" si="13"/>
        <v>104</v>
      </c>
      <c r="J116" s="13">
        <f t="shared" si="14"/>
        <v>12.3</v>
      </c>
      <c r="K116" s="12">
        <f t="shared" si="15"/>
        <v>77</v>
      </c>
      <c r="L116" s="27"/>
    </row>
    <row r="117" spans="1:12" ht="19.5" customHeight="1">
      <c r="A117" s="25">
        <v>62</v>
      </c>
      <c r="B117" s="14" t="s">
        <v>184</v>
      </c>
      <c r="C117" s="19" t="s">
        <v>495</v>
      </c>
      <c r="D117" s="22" t="s">
        <v>433</v>
      </c>
      <c r="E117" s="21" t="s">
        <v>423</v>
      </c>
      <c r="F117" s="13">
        <v>7.3</v>
      </c>
      <c r="G117" s="12">
        <f t="shared" si="12"/>
        <v>41</v>
      </c>
      <c r="H117" s="13">
        <v>5</v>
      </c>
      <c r="I117" s="12">
        <f t="shared" si="13"/>
        <v>104</v>
      </c>
      <c r="J117" s="13">
        <f t="shared" si="14"/>
        <v>12.3</v>
      </c>
      <c r="K117" s="12">
        <f t="shared" si="15"/>
        <v>77</v>
      </c>
      <c r="L117" s="27"/>
    </row>
    <row r="118" spans="1:12" ht="19.5" customHeight="1">
      <c r="A118" s="25">
        <v>89</v>
      </c>
      <c r="B118" s="14" t="s">
        <v>204</v>
      </c>
      <c r="C118" s="19" t="s">
        <v>530</v>
      </c>
      <c r="D118" s="22" t="s">
        <v>531</v>
      </c>
      <c r="E118" s="21" t="s">
        <v>423</v>
      </c>
      <c r="F118" s="13">
        <v>5</v>
      </c>
      <c r="G118" s="12">
        <f t="shared" si="12"/>
        <v>103</v>
      </c>
      <c r="H118" s="13">
        <v>5</v>
      </c>
      <c r="I118" s="12">
        <f t="shared" si="13"/>
        <v>104</v>
      </c>
      <c r="J118" s="13">
        <f t="shared" si="14"/>
        <v>10</v>
      </c>
      <c r="K118" s="12">
        <f t="shared" si="15"/>
        <v>113</v>
      </c>
      <c r="L118" s="27"/>
    </row>
    <row r="119" spans="1:12" ht="19.5" customHeight="1">
      <c r="A119" s="25">
        <v>107</v>
      </c>
      <c r="B119" s="14" t="s">
        <v>219</v>
      </c>
      <c r="C119" s="19" t="s">
        <v>556</v>
      </c>
      <c r="D119" s="22" t="s">
        <v>557</v>
      </c>
      <c r="E119" s="21" t="s">
        <v>414</v>
      </c>
      <c r="F119" s="13">
        <v>7.5</v>
      </c>
      <c r="G119" s="12">
        <f t="shared" si="12"/>
        <v>29</v>
      </c>
      <c r="H119" s="13">
        <v>4.8</v>
      </c>
      <c r="I119" s="12">
        <f t="shared" si="13"/>
        <v>112</v>
      </c>
      <c r="J119" s="13">
        <f t="shared" si="14"/>
        <v>12.3</v>
      </c>
      <c r="K119" s="12">
        <f t="shared" si="15"/>
        <v>77</v>
      </c>
      <c r="L119" s="27"/>
    </row>
    <row r="120" spans="1:12" ht="19.5" customHeight="1">
      <c r="A120" s="25">
        <v>9</v>
      </c>
      <c r="B120" s="14" t="s">
        <v>144</v>
      </c>
      <c r="C120" s="19" t="s">
        <v>26</v>
      </c>
      <c r="D120" s="22" t="s">
        <v>425</v>
      </c>
      <c r="E120" s="21" t="s">
        <v>423</v>
      </c>
      <c r="F120" s="13">
        <v>5.8</v>
      </c>
      <c r="G120" s="12">
        <f t="shared" si="12"/>
        <v>84</v>
      </c>
      <c r="H120" s="13">
        <v>4.8</v>
      </c>
      <c r="I120" s="12">
        <f t="shared" si="13"/>
        <v>112</v>
      </c>
      <c r="J120" s="13">
        <f t="shared" si="14"/>
        <v>10.6</v>
      </c>
      <c r="K120" s="12">
        <f t="shared" si="15"/>
        <v>107</v>
      </c>
      <c r="L120" s="27"/>
    </row>
    <row r="121" spans="1:12" ht="19.5" customHeight="1">
      <c r="A121" s="25">
        <v>11</v>
      </c>
      <c r="B121" s="14" t="s">
        <v>145</v>
      </c>
      <c r="C121" s="19" t="s">
        <v>428</v>
      </c>
      <c r="D121" s="22" t="s">
        <v>429</v>
      </c>
      <c r="E121" s="21" t="s">
        <v>423</v>
      </c>
      <c r="F121" s="13">
        <v>5.5</v>
      </c>
      <c r="G121" s="12">
        <f t="shared" si="12"/>
        <v>96</v>
      </c>
      <c r="H121" s="13">
        <v>4.8</v>
      </c>
      <c r="I121" s="12">
        <f t="shared" si="13"/>
        <v>112</v>
      </c>
      <c r="J121" s="13">
        <f t="shared" si="14"/>
        <v>10.3</v>
      </c>
      <c r="K121" s="12">
        <f t="shared" si="15"/>
        <v>110</v>
      </c>
      <c r="L121" s="27"/>
    </row>
    <row r="122" spans="1:12" ht="19.5" customHeight="1">
      <c r="A122" s="25">
        <v>29</v>
      </c>
      <c r="B122" s="14" t="s">
        <v>156</v>
      </c>
      <c r="C122" s="19" t="s">
        <v>451</v>
      </c>
      <c r="D122" s="22" t="s">
        <v>452</v>
      </c>
      <c r="E122" s="21" t="s">
        <v>423</v>
      </c>
      <c r="F122" s="13">
        <v>2.3</v>
      </c>
      <c r="G122" s="12">
        <f t="shared" si="12"/>
        <v>120</v>
      </c>
      <c r="H122" s="13">
        <v>4.8</v>
      </c>
      <c r="I122" s="12">
        <f t="shared" si="13"/>
        <v>112</v>
      </c>
      <c r="J122" s="13">
        <f t="shared" si="14"/>
        <v>7.1</v>
      </c>
      <c r="K122" s="12">
        <f t="shared" si="15"/>
        <v>120</v>
      </c>
      <c r="L122" s="27"/>
    </row>
    <row r="123" spans="1:12" ht="19.5" customHeight="1">
      <c r="A123" s="25">
        <v>100</v>
      </c>
      <c r="B123" s="14" t="s">
        <v>214</v>
      </c>
      <c r="C123" s="19" t="s">
        <v>546</v>
      </c>
      <c r="D123" s="20">
        <v>37078</v>
      </c>
      <c r="E123" s="21" t="s">
        <v>423</v>
      </c>
      <c r="F123" s="13">
        <v>7.5</v>
      </c>
      <c r="G123" s="12">
        <f t="shared" si="12"/>
        <v>29</v>
      </c>
      <c r="H123" s="13">
        <v>4.5</v>
      </c>
      <c r="I123" s="12">
        <f t="shared" si="13"/>
        <v>116</v>
      </c>
      <c r="J123" s="13">
        <f t="shared" si="14"/>
        <v>12</v>
      </c>
      <c r="K123" s="12">
        <f t="shared" si="15"/>
        <v>86</v>
      </c>
      <c r="L123" s="27"/>
    </row>
    <row r="124" spans="1:12" ht="19.5" customHeight="1">
      <c r="A124" s="25">
        <v>25</v>
      </c>
      <c r="B124" s="14" t="s">
        <v>154</v>
      </c>
      <c r="C124" s="19" t="s">
        <v>447</v>
      </c>
      <c r="D124" s="20">
        <v>37077</v>
      </c>
      <c r="E124" s="21" t="s">
        <v>423</v>
      </c>
      <c r="F124" s="13">
        <v>4.5</v>
      </c>
      <c r="G124" s="12">
        <f t="shared" si="12"/>
        <v>112</v>
      </c>
      <c r="H124" s="13">
        <v>4.5</v>
      </c>
      <c r="I124" s="12">
        <f t="shared" si="13"/>
        <v>116</v>
      </c>
      <c r="J124" s="13">
        <f t="shared" si="14"/>
        <v>9</v>
      </c>
      <c r="K124" s="12">
        <f t="shared" si="15"/>
        <v>118</v>
      </c>
      <c r="L124" s="27"/>
    </row>
    <row r="125" spans="1:12" ht="19.5" customHeight="1">
      <c r="A125" s="25">
        <v>17</v>
      </c>
      <c r="B125" s="14" t="s">
        <v>381</v>
      </c>
      <c r="C125" s="19" t="s">
        <v>437</v>
      </c>
      <c r="D125" s="22" t="s">
        <v>438</v>
      </c>
      <c r="E125" s="21" t="s">
        <v>423</v>
      </c>
      <c r="F125" s="13">
        <v>3</v>
      </c>
      <c r="G125" s="12">
        <f t="shared" si="12"/>
        <v>117</v>
      </c>
      <c r="H125" s="13">
        <v>4.3</v>
      </c>
      <c r="I125" s="12">
        <f t="shared" si="13"/>
        <v>118</v>
      </c>
      <c r="J125" s="13">
        <f t="shared" si="14"/>
        <v>7.3</v>
      </c>
      <c r="K125" s="12">
        <f t="shared" si="15"/>
        <v>119</v>
      </c>
      <c r="L125" s="27"/>
    </row>
    <row r="126" spans="1:12" ht="19.5" customHeight="1">
      <c r="A126" s="25">
        <v>66</v>
      </c>
      <c r="B126" s="14" t="s">
        <v>188</v>
      </c>
      <c r="C126" s="19" t="s">
        <v>499</v>
      </c>
      <c r="D126" s="20">
        <v>37079</v>
      </c>
      <c r="E126" s="21" t="s">
        <v>423</v>
      </c>
      <c r="F126" s="13">
        <v>6.8</v>
      </c>
      <c r="G126" s="12">
        <f t="shared" si="12"/>
        <v>57</v>
      </c>
      <c r="H126" s="13">
        <v>4</v>
      </c>
      <c r="I126" s="12">
        <f t="shared" si="13"/>
        <v>119</v>
      </c>
      <c r="J126" s="13">
        <f t="shared" si="14"/>
        <v>10.8</v>
      </c>
      <c r="K126" s="12">
        <f t="shared" si="15"/>
        <v>105</v>
      </c>
      <c r="L126" s="27"/>
    </row>
    <row r="127" spans="1:12" ht="19.5" customHeight="1">
      <c r="A127" s="25">
        <v>47</v>
      </c>
      <c r="B127" s="14" t="s">
        <v>172</v>
      </c>
      <c r="C127" s="19" t="s">
        <v>478</v>
      </c>
      <c r="D127" s="20">
        <v>37138</v>
      </c>
      <c r="E127" s="21" t="s">
        <v>423</v>
      </c>
      <c r="F127" s="13">
        <v>6.5</v>
      </c>
      <c r="G127" s="12">
        <f t="shared" si="12"/>
        <v>62</v>
      </c>
      <c r="H127" s="13">
        <v>2.8</v>
      </c>
      <c r="I127" s="12">
        <f t="shared" si="13"/>
        <v>120</v>
      </c>
      <c r="J127" s="13">
        <f t="shared" si="14"/>
        <v>9.3</v>
      </c>
      <c r="K127" s="12">
        <f t="shared" si="15"/>
        <v>115</v>
      </c>
      <c r="L127" s="27"/>
    </row>
    <row r="128" spans="5:9" ht="16.5">
      <c r="E128" s="1"/>
      <c r="F128" s="1"/>
      <c r="G128" s="1"/>
      <c r="H128" s="1"/>
      <c r="I128" s="1"/>
    </row>
    <row r="129" spans="4:15" ht="20.25">
      <c r="D129" s="49" t="s">
        <v>960</v>
      </c>
      <c r="E129" s="49"/>
      <c r="F129" s="49"/>
      <c r="G129" s="49"/>
      <c r="H129" s="49"/>
      <c r="I129" s="49"/>
      <c r="J129" s="49"/>
      <c r="K129" s="49"/>
      <c r="M129" s="4"/>
      <c r="N129" s="4"/>
      <c r="O129" s="4"/>
    </row>
    <row r="130" spans="5:11" ht="18.75">
      <c r="E130" s="9"/>
      <c r="F130" s="9"/>
      <c r="G130" s="9"/>
      <c r="H130" s="9"/>
      <c r="I130" s="9"/>
      <c r="J130" s="9"/>
      <c r="K130" s="9"/>
    </row>
    <row r="131" spans="5:11" ht="18.75">
      <c r="E131" s="9"/>
      <c r="F131" s="9"/>
      <c r="G131" s="9"/>
      <c r="H131" s="9"/>
      <c r="I131" s="9"/>
      <c r="J131" s="9"/>
      <c r="K131" s="9"/>
    </row>
    <row r="132" spans="5:11" ht="18.75">
      <c r="E132" s="9"/>
      <c r="F132" s="9"/>
      <c r="G132" s="9"/>
      <c r="H132" s="9"/>
      <c r="I132" s="9"/>
      <c r="J132" s="9"/>
      <c r="K132" s="9"/>
    </row>
    <row r="133" spans="4:11" ht="18.75">
      <c r="D133" s="50" t="s">
        <v>962</v>
      </c>
      <c r="E133" s="50"/>
      <c r="F133" s="50"/>
      <c r="G133" s="50"/>
      <c r="H133" s="50"/>
      <c r="I133" s="50"/>
      <c r="J133" s="50"/>
      <c r="K133" s="50"/>
    </row>
    <row r="137" spans="3:4" ht="16.5">
      <c r="C137"/>
      <c r="D137"/>
    </row>
    <row r="138" spans="3:4" ht="16.5">
      <c r="C138"/>
      <c r="D138"/>
    </row>
    <row r="139" spans="3:4" ht="16.5">
      <c r="C139"/>
      <c r="D139"/>
    </row>
    <row r="140" spans="3:4" ht="16.5">
      <c r="C140"/>
      <c r="D140"/>
    </row>
    <row r="141" spans="3:4" ht="16.5">
      <c r="C141"/>
      <c r="D141"/>
    </row>
    <row r="142" spans="3:4" ht="16.5">
      <c r="C142"/>
      <c r="D142"/>
    </row>
    <row r="143" spans="3:4" ht="16.5">
      <c r="C143"/>
      <c r="D143"/>
    </row>
    <row r="144" spans="3:4" ht="16.5">
      <c r="C144"/>
      <c r="D144"/>
    </row>
    <row r="145" spans="3:4" ht="16.5">
      <c r="C145"/>
      <c r="D145"/>
    </row>
    <row r="146" spans="3:4" ht="16.5">
      <c r="C146"/>
      <c r="D146"/>
    </row>
    <row r="147" spans="3:4" ht="16.5">
      <c r="C147"/>
      <c r="D147"/>
    </row>
    <row r="148" spans="3:4" ht="16.5">
      <c r="C148"/>
      <c r="D148"/>
    </row>
    <row r="149" spans="3:4" ht="16.5">
      <c r="C149"/>
      <c r="D149"/>
    </row>
    <row r="150" spans="3:4" ht="16.5">
      <c r="C150"/>
      <c r="D150"/>
    </row>
    <row r="151" spans="3:4" ht="16.5">
      <c r="C151"/>
      <c r="D151"/>
    </row>
    <row r="152" spans="3:4" ht="16.5">
      <c r="C152"/>
      <c r="D152"/>
    </row>
    <row r="153" spans="3:4" ht="16.5">
      <c r="C153"/>
      <c r="D153"/>
    </row>
    <row r="154" spans="3:4" ht="16.5">
      <c r="C154"/>
      <c r="D154"/>
    </row>
    <row r="155" spans="3:4" ht="16.5">
      <c r="C155"/>
      <c r="D155"/>
    </row>
    <row r="156" spans="3:4" ht="16.5">
      <c r="C156"/>
      <c r="D156"/>
    </row>
    <row r="157" spans="3:4" ht="16.5">
      <c r="C157"/>
      <c r="D157"/>
    </row>
    <row r="158" spans="3:4" ht="16.5">
      <c r="C158"/>
      <c r="D158"/>
    </row>
    <row r="159" spans="3:4" ht="16.5">
      <c r="C159"/>
      <c r="D159"/>
    </row>
    <row r="160" spans="3:4" ht="16.5">
      <c r="C160"/>
      <c r="D160"/>
    </row>
    <row r="161" spans="3:4" ht="16.5">
      <c r="C161"/>
      <c r="D161"/>
    </row>
    <row r="162" spans="3:4" ht="16.5">
      <c r="C162"/>
      <c r="D162"/>
    </row>
    <row r="163" spans="3:4" ht="16.5">
      <c r="C163"/>
      <c r="D163"/>
    </row>
  </sheetData>
  <autoFilter ref="A7:K7"/>
  <mergeCells count="14">
    <mergeCell ref="F4:I4"/>
    <mergeCell ref="D129:K129"/>
    <mergeCell ref="D133:K133"/>
    <mergeCell ref="D1:K1"/>
    <mergeCell ref="D2:K2"/>
    <mergeCell ref="D4:D5"/>
    <mergeCell ref="E4:E5"/>
    <mergeCell ref="J4:J5"/>
    <mergeCell ref="K4:K5"/>
    <mergeCell ref="A1:C1"/>
    <mergeCell ref="A2:C2"/>
    <mergeCell ref="C4:C5"/>
    <mergeCell ref="B4:B5"/>
    <mergeCell ref="A4:A5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1"/>
  <sheetViews>
    <sheetView workbookViewId="0" topLeftCell="A1">
      <selection activeCell="H8" sqref="H8"/>
    </sheetView>
  </sheetViews>
  <sheetFormatPr defaultColWidth="8.88671875" defaultRowHeight="16.5"/>
  <cols>
    <col min="1" max="1" width="3.77734375" style="0" customWidth="1"/>
    <col min="2" max="2" width="4.77734375" style="0" customWidth="1"/>
    <col min="3" max="3" width="22.21484375" style="18" customWidth="1"/>
    <col min="4" max="4" width="9.77734375" style="18" customWidth="1"/>
    <col min="5" max="5" width="4.10546875" style="0" customWidth="1"/>
    <col min="6" max="6" width="5.99609375" style="0" customWidth="1"/>
    <col min="7" max="8" width="4.77734375" style="0" customWidth="1"/>
    <col min="9" max="9" width="6.21484375" style="0" customWidth="1"/>
    <col min="10" max="10" width="6.77734375" style="0" customWidth="1"/>
    <col min="11" max="11" width="5.6640625" style="0" customWidth="1"/>
    <col min="12" max="12" width="5.99609375" style="0" customWidth="1"/>
    <col min="13" max="13" width="5.5546875" style="0" customWidth="1"/>
    <col min="14" max="14" width="7.4453125" style="0" customWidth="1"/>
  </cols>
  <sheetData>
    <row r="1" spans="1:14" ht="18" customHeight="1">
      <c r="A1" s="53" t="s">
        <v>7</v>
      </c>
      <c r="B1" s="53"/>
      <c r="C1" s="53"/>
      <c r="D1" s="51" t="s">
        <v>965</v>
      </c>
      <c r="E1" s="51"/>
      <c r="F1" s="51"/>
      <c r="G1" s="51"/>
      <c r="H1" s="51"/>
      <c r="I1" s="51"/>
      <c r="J1" s="51"/>
      <c r="K1" s="51"/>
      <c r="L1" s="5"/>
      <c r="M1" s="5"/>
      <c r="N1" s="6"/>
    </row>
    <row r="2" spans="1:14" ht="19.5">
      <c r="A2" s="54" t="s">
        <v>4</v>
      </c>
      <c r="B2" s="54"/>
      <c r="C2" s="54"/>
      <c r="D2" s="52" t="s">
        <v>14</v>
      </c>
      <c r="E2" s="52"/>
      <c r="F2" s="52"/>
      <c r="G2" s="52"/>
      <c r="H2" s="52"/>
      <c r="I2" s="52"/>
      <c r="J2" s="52"/>
      <c r="K2" s="52"/>
      <c r="L2" s="7"/>
      <c r="M2" s="8"/>
      <c r="N2" s="8"/>
    </row>
    <row r="4" spans="1:11" ht="27" customHeight="1">
      <c r="A4" s="48" t="s">
        <v>0</v>
      </c>
      <c r="B4" s="47" t="s">
        <v>1</v>
      </c>
      <c r="C4" s="47" t="s">
        <v>2</v>
      </c>
      <c r="D4" s="48" t="s">
        <v>8</v>
      </c>
      <c r="E4" s="47" t="s">
        <v>3</v>
      </c>
      <c r="F4" s="47" t="s">
        <v>6</v>
      </c>
      <c r="G4" s="47"/>
      <c r="H4" s="47"/>
      <c r="I4" s="47"/>
      <c r="J4" s="48" t="s">
        <v>13</v>
      </c>
      <c r="K4" s="48" t="s">
        <v>5</v>
      </c>
    </row>
    <row r="5" spans="1:11" ht="44.25" customHeight="1">
      <c r="A5" s="48"/>
      <c r="B5" s="47"/>
      <c r="C5" s="47"/>
      <c r="D5" s="48"/>
      <c r="E5" s="47"/>
      <c r="F5" s="10" t="s">
        <v>11</v>
      </c>
      <c r="G5" s="10" t="s">
        <v>5</v>
      </c>
      <c r="H5" s="10" t="s">
        <v>12</v>
      </c>
      <c r="I5" s="10" t="s">
        <v>5</v>
      </c>
      <c r="J5" s="48"/>
      <c r="K5" s="48"/>
    </row>
    <row r="6" spans="1:11" ht="2.25" customHeight="1" hidden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2" ht="19.5" customHeight="1">
      <c r="A8" s="25">
        <v>35</v>
      </c>
      <c r="B8" s="14" t="s">
        <v>160</v>
      </c>
      <c r="C8" s="19" t="s">
        <v>632</v>
      </c>
      <c r="D8" s="20">
        <v>37386</v>
      </c>
      <c r="E8" s="22" t="s">
        <v>582</v>
      </c>
      <c r="F8" s="13">
        <v>7.5</v>
      </c>
      <c r="G8" s="12">
        <f aca="true" t="shared" si="0" ref="G8:G39">RANK(F8,$F$8:$F$135)</f>
        <v>50</v>
      </c>
      <c r="H8" s="13">
        <v>8.3</v>
      </c>
      <c r="I8" s="12">
        <f aca="true" t="shared" si="1" ref="I8:I39">RANK(H8,$H$8:$H$135)</f>
        <v>1</v>
      </c>
      <c r="J8" s="13">
        <f aca="true" t="shared" si="2" ref="J8:J39">F8+H8</f>
        <v>15.8</v>
      </c>
      <c r="K8" s="12">
        <f aca="true" t="shared" si="3" ref="K8:K39">RANK(J8,$J$8:$J$135)</f>
        <v>13</v>
      </c>
      <c r="L8" s="26"/>
    </row>
    <row r="9" spans="1:12" ht="19.5" customHeight="1">
      <c r="A9" s="25">
        <v>101</v>
      </c>
      <c r="B9" s="14" t="s">
        <v>213</v>
      </c>
      <c r="C9" s="19" t="s">
        <v>729</v>
      </c>
      <c r="D9" s="20">
        <v>37352</v>
      </c>
      <c r="E9" s="22" t="s">
        <v>578</v>
      </c>
      <c r="F9" s="13">
        <v>7.3</v>
      </c>
      <c r="G9" s="12">
        <f t="shared" si="0"/>
        <v>61</v>
      </c>
      <c r="H9" s="13">
        <v>8.3</v>
      </c>
      <c r="I9" s="12">
        <f t="shared" si="1"/>
        <v>1</v>
      </c>
      <c r="J9" s="13">
        <f t="shared" si="2"/>
        <v>15.600000000000001</v>
      </c>
      <c r="K9" s="12">
        <f t="shared" si="3"/>
        <v>16</v>
      </c>
      <c r="L9" s="26"/>
    </row>
    <row r="10" spans="1:12" ht="19.5" customHeight="1">
      <c r="A10" s="25">
        <v>19</v>
      </c>
      <c r="B10" s="14" t="s">
        <v>150</v>
      </c>
      <c r="C10" s="19" t="s">
        <v>606</v>
      </c>
      <c r="D10" s="22" t="s">
        <v>607</v>
      </c>
      <c r="E10" s="22" t="s">
        <v>578</v>
      </c>
      <c r="F10" s="28">
        <v>9.5</v>
      </c>
      <c r="G10" s="12">
        <f t="shared" si="0"/>
        <v>1</v>
      </c>
      <c r="H10" s="13">
        <v>8</v>
      </c>
      <c r="I10" s="12">
        <f t="shared" si="1"/>
        <v>3</v>
      </c>
      <c r="J10" s="13">
        <f t="shared" si="2"/>
        <v>17.5</v>
      </c>
      <c r="K10" s="12">
        <f t="shared" si="3"/>
        <v>1</v>
      </c>
      <c r="L10" s="26"/>
    </row>
    <row r="11" spans="1:12" ht="19.5" customHeight="1">
      <c r="A11" s="25">
        <v>39</v>
      </c>
      <c r="B11" s="14" t="s">
        <v>164</v>
      </c>
      <c r="C11" s="19" t="s">
        <v>637</v>
      </c>
      <c r="D11" s="22" t="s">
        <v>638</v>
      </c>
      <c r="E11" s="22" t="s">
        <v>578</v>
      </c>
      <c r="F11" s="13">
        <v>9.3</v>
      </c>
      <c r="G11" s="12">
        <f t="shared" si="0"/>
        <v>2</v>
      </c>
      <c r="H11" s="13">
        <v>8</v>
      </c>
      <c r="I11" s="12">
        <f t="shared" si="1"/>
        <v>3</v>
      </c>
      <c r="J11" s="13">
        <f t="shared" si="2"/>
        <v>17.3</v>
      </c>
      <c r="K11" s="12">
        <f t="shared" si="3"/>
        <v>2</v>
      </c>
      <c r="L11" s="26"/>
    </row>
    <row r="12" spans="1:12" ht="19.5" customHeight="1">
      <c r="A12" s="25">
        <v>98</v>
      </c>
      <c r="B12" s="14" t="s">
        <v>210</v>
      </c>
      <c r="C12" s="19" t="s">
        <v>725</v>
      </c>
      <c r="D12" s="20">
        <v>37446</v>
      </c>
      <c r="E12" s="22" t="s">
        <v>578</v>
      </c>
      <c r="F12" s="13">
        <v>9</v>
      </c>
      <c r="G12" s="12">
        <f t="shared" si="0"/>
        <v>5</v>
      </c>
      <c r="H12" s="13">
        <v>8</v>
      </c>
      <c r="I12" s="12">
        <f t="shared" si="1"/>
        <v>3</v>
      </c>
      <c r="J12" s="13">
        <f t="shared" si="2"/>
        <v>17</v>
      </c>
      <c r="K12" s="12">
        <f t="shared" si="3"/>
        <v>3</v>
      </c>
      <c r="L12" s="26"/>
    </row>
    <row r="13" spans="1:12" ht="19.5" customHeight="1">
      <c r="A13" s="25">
        <v>44</v>
      </c>
      <c r="B13" s="14" t="s">
        <v>169</v>
      </c>
      <c r="C13" s="19" t="s">
        <v>646</v>
      </c>
      <c r="D13" s="22" t="s">
        <v>647</v>
      </c>
      <c r="E13" s="22" t="s">
        <v>587</v>
      </c>
      <c r="F13" s="13">
        <v>8.3</v>
      </c>
      <c r="G13" s="12">
        <f t="shared" si="0"/>
        <v>24</v>
      </c>
      <c r="H13" s="13">
        <v>8</v>
      </c>
      <c r="I13" s="12">
        <f t="shared" si="1"/>
        <v>3</v>
      </c>
      <c r="J13" s="13">
        <f t="shared" si="2"/>
        <v>16.3</v>
      </c>
      <c r="K13" s="12">
        <f t="shared" si="3"/>
        <v>5</v>
      </c>
      <c r="L13" s="26"/>
    </row>
    <row r="14" spans="1:12" ht="19.5" customHeight="1">
      <c r="A14" s="25">
        <v>59</v>
      </c>
      <c r="B14" s="14" t="s">
        <v>181</v>
      </c>
      <c r="C14" s="19" t="s">
        <v>670</v>
      </c>
      <c r="D14" s="20">
        <v>37566</v>
      </c>
      <c r="E14" s="22" t="s">
        <v>578</v>
      </c>
      <c r="F14" s="13">
        <v>8.3</v>
      </c>
      <c r="G14" s="12">
        <f t="shared" si="0"/>
        <v>24</v>
      </c>
      <c r="H14" s="13">
        <v>8</v>
      </c>
      <c r="I14" s="12">
        <f t="shared" si="1"/>
        <v>3</v>
      </c>
      <c r="J14" s="13">
        <f t="shared" si="2"/>
        <v>16.3</v>
      </c>
      <c r="K14" s="12">
        <f t="shared" si="3"/>
        <v>5</v>
      </c>
      <c r="L14" s="26"/>
    </row>
    <row r="15" spans="1:12" ht="19.5" customHeight="1">
      <c r="A15" s="25">
        <v>36</v>
      </c>
      <c r="B15" s="14" t="s">
        <v>161</v>
      </c>
      <c r="C15" s="19" t="s">
        <v>633</v>
      </c>
      <c r="D15" s="20">
        <v>37569</v>
      </c>
      <c r="E15" s="22" t="s">
        <v>578</v>
      </c>
      <c r="F15" s="13">
        <v>6.5</v>
      </c>
      <c r="G15" s="12">
        <f t="shared" si="0"/>
        <v>84</v>
      </c>
      <c r="H15" s="13">
        <v>8</v>
      </c>
      <c r="I15" s="12">
        <f t="shared" si="1"/>
        <v>3</v>
      </c>
      <c r="J15" s="13">
        <f t="shared" si="2"/>
        <v>14.5</v>
      </c>
      <c r="K15" s="12">
        <f t="shared" si="3"/>
        <v>40</v>
      </c>
      <c r="L15" s="26"/>
    </row>
    <row r="16" spans="1:12" ht="19.5" customHeight="1">
      <c r="A16" s="25">
        <v>5</v>
      </c>
      <c r="B16" s="14" t="s">
        <v>141</v>
      </c>
      <c r="C16" s="19" t="s">
        <v>584</v>
      </c>
      <c r="D16" s="20">
        <v>37442</v>
      </c>
      <c r="E16" s="22" t="s">
        <v>578</v>
      </c>
      <c r="F16" s="13">
        <v>8</v>
      </c>
      <c r="G16" s="12">
        <f t="shared" si="0"/>
        <v>32</v>
      </c>
      <c r="H16" s="13">
        <v>7.8</v>
      </c>
      <c r="I16" s="12">
        <f t="shared" si="1"/>
        <v>9</v>
      </c>
      <c r="J16" s="13">
        <f t="shared" si="2"/>
        <v>15.8</v>
      </c>
      <c r="K16" s="12">
        <f t="shared" si="3"/>
        <v>13</v>
      </c>
      <c r="L16" s="26"/>
    </row>
    <row r="17" spans="1:12" ht="19.5" customHeight="1">
      <c r="A17" s="25">
        <v>48</v>
      </c>
      <c r="B17" s="14" t="s">
        <v>173</v>
      </c>
      <c r="C17" s="19" t="s">
        <v>653</v>
      </c>
      <c r="D17" s="20">
        <v>37414</v>
      </c>
      <c r="E17" s="22" t="s">
        <v>582</v>
      </c>
      <c r="F17" s="13">
        <v>6.3</v>
      </c>
      <c r="G17" s="12">
        <f t="shared" si="0"/>
        <v>90</v>
      </c>
      <c r="H17" s="13">
        <v>7.8</v>
      </c>
      <c r="I17" s="12">
        <f t="shared" si="1"/>
        <v>9</v>
      </c>
      <c r="J17" s="13">
        <f t="shared" si="2"/>
        <v>14.1</v>
      </c>
      <c r="K17" s="12">
        <f t="shared" si="3"/>
        <v>53</v>
      </c>
      <c r="L17" s="26"/>
    </row>
    <row r="18" spans="1:12" ht="19.5" customHeight="1">
      <c r="A18" s="25">
        <v>102</v>
      </c>
      <c r="B18" s="14" t="s">
        <v>214</v>
      </c>
      <c r="C18" s="19" t="s">
        <v>730</v>
      </c>
      <c r="D18" s="22" t="s">
        <v>723</v>
      </c>
      <c r="E18" s="22" t="s">
        <v>578</v>
      </c>
      <c r="F18" s="13">
        <v>5.8</v>
      </c>
      <c r="G18" s="12">
        <f t="shared" si="0"/>
        <v>99</v>
      </c>
      <c r="H18" s="13">
        <v>7.8</v>
      </c>
      <c r="I18" s="12">
        <f t="shared" si="1"/>
        <v>9</v>
      </c>
      <c r="J18" s="13">
        <f t="shared" si="2"/>
        <v>13.6</v>
      </c>
      <c r="K18" s="12">
        <f t="shared" si="3"/>
        <v>65</v>
      </c>
      <c r="L18" s="26"/>
    </row>
    <row r="19" spans="1:12" ht="19.5" customHeight="1">
      <c r="A19" s="25">
        <v>11</v>
      </c>
      <c r="B19" s="14" t="s">
        <v>145</v>
      </c>
      <c r="C19" s="19" t="s">
        <v>596</v>
      </c>
      <c r="D19" s="20">
        <v>37292</v>
      </c>
      <c r="E19" s="22" t="s">
        <v>578</v>
      </c>
      <c r="F19" s="13">
        <v>5</v>
      </c>
      <c r="G19" s="12">
        <f t="shared" si="0"/>
        <v>111</v>
      </c>
      <c r="H19" s="13">
        <v>7.8</v>
      </c>
      <c r="I19" s="12">
        <f t="shared" si="1"/>
        <v>9</v>
      </c>
      <c r="J19" s="13">
        <f t="shared" si="2"/>
        <v>12.8</v>
      </c>
      <c r="K19" s="12">
        <f t="shared" si="3"/>
        <v>84</v>
      </c>
      <c r="L19" s="26"/>
    </row>
    <row r="20" spans="1:12" ht="19.5" customHeight="1">
      <c r="A20" s="25">
        <v>89</v>
      </c>
      <c r="B20" s="14" t="s">
        <v>399</v>
      </c>
      <c r="C20" s="19" t="s">
        <v>711</v>
      </c>
      <c r="D20" s="22" t="s">
        <v>712</v>
      </c>
      <c r="E20" s="22" t="s">
        <v>578</v>
      </c>
      <c r="F20" s="13">
        <v>2.5</v>
      </c>
      <c r="G20" s="12">
        <f t="shared" si="0"/>
        <v>126</v>
      </c>
      <c r="H20" s="13">
        <v>7.8</v>
      </c>
      <c r="I20" s="12">
        <f t="shared" si="1"/>
        <v>9</v>
      </c>
      <c r="J20" s="13">
        <f t="shared" si="2"/>
        <v>10.3</v>
      </c>
      <c r="K20" s="12">
        <f t="shared" si="3"/>
        <v>113</v>
      </c>
      <c r="L20" s="26"/>
    </row>
    <row r="21" spans="1:12" ht="19.5" customHeight="1">
      <c r="A21" s="25">
        <v>34</v>
      </c>
      <c r="B21" s="14" t="s">
        <v>159</v>
      </c>
      <c r="C21" s="19" t="s">
        <v>630</v>
      </c>
      <c r="D21" s="22" t="s">
        <v>631</v>
      </c>
      <c r="E21" s="22" t="s">
        <v>582</v>
      </c>
      <c r="F21" s="13">
        <v>8.5</v>
      </c>
      <c r="G21" s="12">
        <f t="shared" si="0"/>
        <v>18</v>
      </c>
      <c r="H21" s="13">
        <v>7.5</v>
      </c>
      <c r="I21" s="12">
        <f t="shared" si="1"/>
        <v>14</v>
      </c>
      <c r="J21" s="13">
        <f t="shared" si="2"/>
        <v>16</v>
      </c>
      <c r="K21" s="12">
        <f t="shared" si="3"/>
        <v>11</v>
      </c>
      <c r="L21" s="26"/>
    </row>
    <row r="22" spans="1:12" ht="19.5" customHeight="1">
      <c r="A22" s="25">
        <v>80</v>
      </c>
      <c r="B22" s="14" t="s">
        <v>197</v>
      </c>
      <c r="C22" s="19" t="s">
        <v>699</v>
      </c>
      <c r="D22" s="20">
        <v>37599</v>
      </c>
      <c r="E22" s="22" t="s">
        <v>582</v>
      </c>
      <c r="F22" s="13">
        <v>7.8</v>
      </c>
      <c r="G22" s="12">
        <f t="shared" si="0"/>
        <v>44</v>
      </c>
      <c r="H22" s="13">
        <v>7.5</v>
      </c>
      <c r="I22" s="12">
        <f t="shared" si="1"/>
        <v>14</v>
      </c>
      <c r="J22" s="13">
        <f t="shared" si="2"/>
        <v>15.3</v>
      </c>
      <c r="K22" s="12">
        <f t="shared" si="3"/>
        <v>21</v>
      </c>
      <c r="L22" s="26"/>
    </row>
    <row r="23" spans="1:12" ht="19.5" customHeight="1">
      <c r="A23" s="25">
        <v>87</v>
      </c>
      <c r="B23" s="14" t="s">
        <v>201</v>
      </c>
      <c r="C23" s="19" t="s">
        <v>709</v>
      </c>
      <c r="D23" s="22" t="s">
        <v>624</v>
      </c>
      <c r="E23" s="22" t="s">
        <v>578</v>
      </c>
      <c r="F23" s="13">
        <v>7.8</v>
      </c>
      <c r="G23" s="12">
        <f t="shared" si="0"/>
        <v>44</v>
      </c>
      <c r="H23" s="13">
        <v>7.5</v>
      </c>
      <c r="I23" s="12">
        <f t="shared" si="1"/>
        <v>14</v>
      </c>
      <c r="J23" s="13">
        <f t="shared" si="2"/>
        <v>15.3</v>
      </c>
      <c r="K23" s="12">
        <f t="shared" si="3"/>
        <v>21</v>
      </c>
      <c r="L23" s="26"/>
    </row>
    <row r="24" spans="1:12" ht="19.5" customHeight="1">
      <c r="A24" s="25">
        <v>127</v>
      </c>
      <c r="B24" s="14" t="s">
        <v>231</v>
      </c>
      <c r="C24" s="19" t="s">
        <v>763</v>
      </c>
      <c r="D24" s="22" t="s">
        <v>668</v>
      </c>
      <c r="E24" s="22" t="s">
        <v>582</v>
      </c>
      <c r="F24" s="13">
        <v>7.5</v>
      </c>
      <c r="G24" s="12">
        <f t="shared" si="0"/>
        <v>50</v>
      </c>
      <c r="H24" s="13">
        <v>7.5</v>
      </c>
      <c r="I24" s="12">
        <f t="shared" si="1"/>
        <v>14</v>
      </c>
      <c r="J24" s="13">
        <f t="shared" si="2"/>
        <v>15</v>
      </c>
      <c r="K24" s="12">
        <f t="shared" si="3"/>
        <v>28</v>
      </c>
      <c r="L24" s="26"/>
    </row>
    <row r="25" spans="1:12" ht="19.5" customHeight="1">
      <c r="A25" s="25">
        <v>14</v>
      </c>
      <c r="B25" s="14" t="s">
        <v>147</v>
      </c>
      <c r="C25" s="19" t="s">
        <v>600</v>
      </c>
      <c r="D25" s="22" t="s">
        <v>601</v>
      </c>
      <c r="E25" s="22" t="s">
        <v>578</v>
      </c>
      <c r="F25" s="13">
        <v>5.8</v>
      </c>
      <c r="G25" s="12">
        <f t="shared" si="0"/>
        <v>99</v>
      </c>
      <c r="H25" s="13">
        <v>7.5</v>
      </c>
      <c r="I25" s="12">
        <f t="shared" si="1"/>
        <v>14</v>
      </c>
      <c r="J25" s="13">
        <f t="shared" si="2"/>
        <v>13.3</v>
      </c>
      <c r="K25" s="12">
        <f t="shared" si="3"/>
        <v>75</v>
      </c>
      <c r="L25" s="26"/>
    </row>
    <row r="26" spans="1:12" ht="19.5" customHeight="1">
      <c r="A26" s="25">
        <v>33</v>
      </c>
      <c r="B26" s="14" t="s">
        <v>387</v>
      </c>
      <c r="C26" s="19" t="s">
        <v>628</v>
      </c>
      <c r="D26" s="22" t="s">
        <v>629</v>
      </c>
      <c r="E26" s="22" t="s">
        <v>582</v>
      </c>
      <c r="F26" s="13">
        <v>9.3</v>
      </c>
      <c r="G26" s="12">
        <f t="shared" si="0"/>
        <v>2</v>
      </c>
      <c r="H26" s="13">
        <v>7.3</v>
      </c>
      <c r="I26" s="12">
        <f t="shared" si="1"/>
        <v>19</v>
      </c>
      <c r="J26" s="13">
        <f t="shared" si="2"/>
        <v>16.6</v>
      </c>
      <c r="K26" s="12">
        <f t="shared" si="3"/>
        <v>4</v>
      </c>
      <c r="L26" s="26"/>
    </row>
    <row r="27" spans="1:12" ht="19.5" customHeight="1">
      <c r="A27" s="25">
        <v>72</v>
      </c>
      <c r="B27" s="14" t="s">
        <v>191</v>
      </c>
      <c r="C27" s="19" t="s">
        <v>688</v>
      </c>
      <c r="D27" s="20">
        <v>37415</v>
      </c>
      <c r="E27" s="22" t="s">
        <v>578</v>
      </c>
      <c r="F27" s="13">
        <v>9</v>
      </c>
      <c r="G27" s="12">
        <f t="shared" si="0"/>
        <v>5</v>
      </c>
      <c r="H27" s="13">
        <v>7.3</v>
      </c>
      <c r="I27" s="12">
        <f t="shared" si="1"/>
        <v>19</v>
      </c>
      <c r="J27" s="13">
        <f t="shared" si="2"/>
        <v>16.3</v>
      </c>
      <c r="K27" s="12">
        <f t="shared" si="3"/>
        <v>5</v>
      </c>
      <c r="L27" s="26"/>
    </row>
    <row r="28" spans="1:12" ht="19.5" customHeight="1">
      <c r="A28" s="25">
        <v>6</v>
      </c>
      <c r="B28" s="14" t="s">
        <v>377</v>
      </c>
      <c r="C28" s="19" t="s">
        <v>585</v>
      </c>
      <c r="D28" s="22" t="s">
        <v>586</v>
      </c>
      <c r="E28" s="22" t="s">
        <v>587</v>
      </c>
      <c r="F28" s="13">
        <v>9</v>
      </c>
      <c r="G28" s="12">
        <f t="shared" si="0"/>
        <v>5</v>
      </c>
      <c r="H28" s="13">
        <v>7.3</v>
      </c>
      <c r="I28" s="12">
        <f t="shared" si="1"/>
        <v>19</v>
      </c>
      <c r="J28" s="13">
        <f t="shared" si="2"/>
        <v>16.3</v>
      </c>
      <c r="K28" s="12">
        <f t="shared" si="3"/>
        <v>5</v>
      </c>
      <c r="L28" s="26"/>
    </row>
    <row r="29" spans="1:12" ht="19.5" customHeight="1">
      <c r="A29" s="25">
        <v>78</v>
      </c>
      <c r="B29" s="14" t="s">
        <v>196</v>
      </c>
      <c r="C29" s="19" t="s">
        <v>697</v>
      </c>
      <c r="D29" s="20">
        <v>37572</v>
      </c>
      <c r="E29" s="22" t="s">
        <v>578</v>
      </c>
      <c r="F29" s="28">
        <v>9</v>
      </c>
      <c r="G29" s="12">
        <f t="shared" si="0"/>
        <v>5</v>
      </c>
      <c r="H29" s="13">
        <v>7.3</v>
      </c>
      <c r="I29" s="12">
        <f t="shared" si="1"/>
        <v>19</v>
      </c>
      <c r="J29" s="13">
        <f t="shared" si="2"/>
        <v>16.3</v>
      </c>
      <c r="K29" s="12">
        <f t="shared" si="3"/>
        <v>5</v>
      </c>
      <c r="L29" s="26"/>
    </row>
    <row r="30" spans="1:12" ht="19.5" customHeight="1">
      <c r="A30" s="25">
        <v>74</v>
      </c>
      <c r="B30" s="14" t="s">
        <v>394</v>
      </c>
      <c r="C30" s="19" t="s">
        <v>690</v>
      </c>
      <c r="D30" s="22" t="s">
        <v>691</v>
      </c>
      <c r="E30" s="22" t="s">
        <v>578</v>
      </c>
      <c r="F30" s="13">
        <v>8.8</v>
      </c>
      <c r="G30" s="12">
        <f t="shared" si="0"/>
        <v>11</v>
      </c>
      <c r="H30" s="13">
        <v>7.3</v>
      </c>
      <c r="I30" s="12">
        <f t="shared" si="1"/>
        <v>19</v>
      </c>
      <c r="J30" s="13">
        <f t="shared" si="2"/>
        <v>16.1</v>
      </c>
      <c r="K30" s="12">
        <f t="shared" si="3"/>
        <v>10</v>
      </c>
      <c r="L30" s="26"/>
    </row>
    <row r="31" spans="1:12" ht="19.5" customHeight="1">
      <c r="A31" s="25">
        <v>124</v>
      </c>
      <c r="B31" s="14" t="s">
        <v>228</v>
      </c>
      <c r="C31" s="19" t="s">
        <v>760</v>
      </c>
      <c r="D31" s="22" t="s">
        <v>749</v>
      </c>
      <c r="E31" s="22" t="s">
        <v>578</v>
      </c>
      <c r="F31" s="13">
        <v>8</v>
      </c>
      <c r="G31" s="12">
        <f t="shared" si="0"/>
        <v>32</v>
      </c>
      <c r="H31" s="13">
        <v>7.3</v>
      </c>
      <c r="I31" s="12">
        <f t="shared" si="1"/>
        <v>19</v>
      </c>
      <c r="J31" s="13">
        <f t="shared" si="2"/>
        <v>15.3</v>
      </c>
      <c r="K31" s="12">
        <f t="shared" si="3"/>
        <v>21</v>
      </c>
      <c r="L31" s="26"/>
    </row>
    <row r="32" spans="1:12" ht="19.5" customHeight="1">
      <c r="A32" s="25">
        <v>94</v>
      </c>
      <c r="B32" s="14" t="s">
        <v>206</v>
      </c>
      <c r="C32" s="19" t="s">
        <v>720</v>
      </c>
      <c r="D32" s="20">
        <v>37448</v>
      </c>
      <c r="E32" s="22" t="s">
        <v>582</v>
      </c>
      <c r="F32" s="13">
        <v>7.5</v>
      </c>
      <c r="G32" s="12">
        <f t="shared" si="0"/>
        <v>50</v>
      </c>
      <c r="H32" s="13">
        <v>7.3</v>
      </c>
      <c r="I32" s="12">
        <f t="shared" si="1"/>
        <v>19</v>
      </c>
      <c r="J32" s="13">
        <f t="shared" si="2"/>
        <v>14.8</v>
      </c>
      <c r="K32" s="12">
        <f t="shared" si="3"/>
        <v>33</v>
      </c>
      <c r="L32" s="26"/>
    </row>
    <row r="33" spans="1:12" ht="19.5" customHeight="1">
      <c r="A33" s="25">
        <v>28</v>
      </c>
      <c r="B33" s="14" t="s">
        <v>155</v>
      </c>
      <c r="C33" s="19" t="s">
        <v>621</v>
      </c>
      <c r="D33" s="22" t="s">
        <v>622</v>
      </c>
      <c r="E33" s="22" t="s">
        <v>578</v>
      </c>
      <c r="F33" s="13">
        <v>7</v>
      </c>
      <c r="G33" s="12">
        <f t="shared" si="0"/>
        <v>69</v>
      </c>
      <c r="H33" s="13">
        <v>7.3</v>
      </c>
      <c r="I33" s="12">
        <f t="shared" si="1"/>
        <v>19</v>
      </c>
      <c r="J33" s="13">
        <f t="shared" si="2"/>
        <v>14.3</v>
      </c>
      <c r="K33" s="12">
        <f t="shared" si="3"/>
        <v>45</v>
      </c>
      <c r="L33" s="26"/>
    </row>
    <row r="34" spans="1:12" ht="19.5" customHeight="1">
      <c r="A34" s="25">
        <v>95</v>
      </c>
      <c r="B34" s="14" t="s">
        <v>207</v>
      </c>
      <c r="C34" s="19" t="s">
        <v>721</v>
      </c>
      <c r="D34" s="20">
        <v>37292</v>
      </c>
      <c r="E34" s="22" t="s">
        <v>578</v>
      </c>
      <c r="F34" s="13">
        <v>7</v>
      </c>
      <c r="G34" s="12">
        <f t="shared" si="0"/>
        <v>69</v>
      </c>
      <c r="H34" s="13">
        <v>7.3</v>
      </c>
      <c r="I34" s="12">
        <f t="shared" si="1"/>
        <v>19</v>
      </c>
      <c r="J34" s="13">
        <f t="shared" si="2"/>
        <v>14.3</v>
      </c>
      <c r="K34" s="12">
        <f t="shared" si="3"/>
        <v>45</v>
      </c>
      <c r="L34" s="26"/>
    </row>
    <row r="35" spans="1:12" ht="19.5" customHeight="1">
      <c r="A35" s="25">
        <v>8</v>
      </c>
      <c r="B35" s="14" t="s">
        <v>143</v>
      </c>
      <c r="C35" s="19" t="s">
        <v>590</v>
      </c>
      <c r="D35" s="22" t="s">
        <v>591</v>
      </c>
      <c r="E35" s="22" t="s">
        <v>582</v>
      </c>
      <c r="F35" s="13">
        <v>6.8</v>
      </c>
      <c r="G35" s="12">
        <f t="shared" si="0"/>
        <v>80</v>
      </c>
      <c r="H35" s="13">
        <v>7.3</v>
      </c>
      <c r="I35" s="12">
        <f t="shared" si="1"/>
        <v>19</v>
      </c>
      <c r="J35" s="13">
        <f t="shared" si="2"/>
        <v>14.1</v>
      </c>
      <c r="K35" s="12">
        <f t="shared" si="3"/>
        <v>53</v>
      </c>
      <c r="L35" s="26"/>
    </row>
    <row r="36" spans="1:12" ht="19.5" customHeight="1">
      <c r="A36" s="25">
        <v>64</v>
      </c>
      <c r="B36" s="14" t="s">
        <v>186</v>
      </c>
      <c r="C36" s="19" t="s">
        <v>676</v>
      </c>
      <c r="D36" s="22" t="s">
        <v>677</v>
      </c>
      <c r="E36" s="22" t="s">
        <v>582</v>
      </c>
      <c r="F36" s="13">
        <v>9</v>
      </c>
      <c r="G36" s="12">
        <f t="shared" si="0"/>
        <v>5</v>
      </c>
      <c r="H36" s="13">
        <v>7</v>
      </c>
      <c r="I36" s="12">
        <f t="shared" si="1"/>
        <v>29</v>
      </c>
      <c r="J36" s="13">
        <f t="shared" si="2"/>
        <v>16</v>
      </c>
      <c r="K36" s="12">
        <f t="shared" si="3"/>
        <v>11</v>
      </c>
      <c r="L36" s="26"/>
    </row>
    <row r="37" spans="1:12" ht="19.5" customHeight="1">
      <c r="A37" s="25">
        <v>82</v>
      </c>
      <c r="B37" s="14" t="s">
        <v>396</v>
      </c>
      <c r="C37" s="19" t="s">
        <v>701</v>
      </c>
      <c r="D37" s="22" t="s">
        <v>702</v>
      </c>
      <c r="E37" s="22" t="s">
        <v>578</v>
      </c>
      <c r="F37" s="13">
        <v>8.8</v>
      </c>
      <c r="G37" s="12">
        <f t="shared" si="0"/>
        <v>11</v>
      </c>
      <c r="H37" s="13">
        <v>7</v>
      </c>
      <c r="I37" s="12">
        <f t="shared" si="1"/>
        <v>29</v>
      </c>
      <c r="J37" s="13">
        <f t="shared" si="2"/>
        <v>15.8</v>
      </c>
      <c r="K37" s="12">
        <f t="shared" si="3"/>
        <v>13</v>
      </c>
      <c r="L37" s="26"/>
    </row>
    <row r="38" spans="1:12" ht="19.5" customHeight="1">
      <c r="A38" s="25">
        <v>43</v>
      </c>
      <c r="B38" s="14" t="s">
        <v>168</v>
      </c>
      <c r="C38" s="19" t="s">
        <v>644</v>
      </c>
      <c r="D38" s="22" t="s">
        <v>645</v>
      </c>
      <c r="E38" s="22" t="s">
        <v>582</v>
      </c>
      <c r="F38" s="13">
        <v>8.5</v>
      </c>
      <c r="G38" s="12">
        <f t="shared" si="0"/>
        <v>18</v>
      </c>
      <c r="H38" s="13">
        <v>7</v>
      </c>
      <c r="I38" s="12">
        <f t="shared" si="1"/>
        <v>29</v>
      </c>
      <c r="J38" s="13">
        <f t="shared" si="2"/>
        <v>15.5</v>
      </c>
      <c r="K38" s="12">
        <f t="shared" si="3"/>
        <v>19</v>
      </c>
      <c r="L38" s="26"/>
    </row>
    <row r="39" spans="1:12" ht="19.5" customHeight="1">
      <c r="A39" s="25">
        <v>52</v>
      </c>
      <c r="B39" s="14" t="s">
        <v>389</v>
      </c>
      <c r="C39" s="19" t="s">
        <v>660</v>
      </c>
      <c r="D39" s="20">
        <v>37563</v>
      </c>
      <c r="E39" s="22" t="s">
        <v>578</v>
      </c>
      <c r="F39" s="13">
        <v>8.5</v>
      </c>
      <c r="G39" s="12">
        <f t="shared" si="0"/>
        <v>18</v>
      </c>
      <c r="H39" s="13">
        <v>7</v>
      </c>
      <c r="I39" s="12">
        <f t="shared" si="1"/>
        <v>29</v>
      </c>
      <c r="J39" s="13">
        <f t="shared" si="2"/>
        <v>15.5</v>
      </c>
      <c r="K39" s="12">
        <f t="shared" si="3"/>
        <v>19</v>
      </c>
      <c r="L39" s="26"/>
    </row>
    <row r="40" spans="1:12" ht="19.5" customHeight="1">
      <c r="A40" s="25">
        <v>23</v>
      </c>
      <c r="B40" s="14" t="s">
        <v>152</v>
      </c>
      <c r="C40" s="19" t="s">
        <v>612</v>
      </c>
      <c r="D40" s="20">
        <v>37444</v>
      </c>
      <c r="E40" s="22" t="s">
        <v>578</v>
      </c>
      <c r="F40" s="13">
        <v>8</v>
      </c>
      <c r="G40" s="12">
        <f aca="true" t="shared" si="4" ref="G40:G71">RANK(F40,$F$8:$F$135)</f>
        <v>32</v>
      </c>
      <c r="H40" s="13">
        <v>7</v>
      </c>
      <c r="I40" s="12">
        <f aca="true" t="shared" si="5" ref="I40:I71">RANK(H40,$H$8:$H$135)</f>
        <v>29</v>
      </c>
      <c r="J40" s="13">
        <f aca="true" t="shared" si="6" ref="J40:J71">F40+H40</f>
        <v>15</v>
      </c>
      <c r="K40" s="12">
        <f aca="true" t="shared" si="7" ref="K40:K71">RANK(J40,$J$8:$J$135)</f>
        <v>28</v>
      </c>
      <c r="L40" s="26"/>
    </row>
    <row r="41" spans="1:12" ht="19.5" customHeight="1">
      <c r="A41" s="25">
        <v>47</v>
      </c>
      <c r="B41" s="14" t="s">
        <v>172</v>
      </c>
      <c r="C41" s="19" t="s">
        <v>652</v>
      </c>
      <c r="D41" s="20">
        <v>37445</v>
      </c>
      <c r="E41" s="22" t="s">
        <v>582</v>
      </c>
      <c r="F41" s="13">
        <v>8</v>
      </c>
      <c r="G41" s="12">
        <f t="shared" si="4"/>
        <v>32</v>
      </c>
      <c r="H41" s="13">
        <v>7</v>
      </c>
      <c r="I41" s="12">
        <f t="shared" si="5"/>
        <v>29</v>
      </c>
      <c r="J41" s="13">
        <f t="shared" si="6"/>
        <v>15</v>
      </c>
      <c r="K41" s="12">
        <f t="shared" si="7"/>
        <v>28</v>
      </c>
      <c r="L41" s="26"/>
    </row>
    <row r="42" spans="1:12" ht="19.5" customHeight="1">
      <c r="A42" s="25">
        <v>73</v>
      </c>
      <c r="B42" s="14" t="s">
        <v>192</v>
      </c>
      <c r="C42" s="19" t="s">
        <v>689</v>
      </c>
      <c r="D42" s="22" t="s">
        <v>677</v>
      </c>
      <c r="E42" s="22" t="s">
        <v>587</v>
      </c>
      <c r="F42" s="13">
        <v>8</v>
      </c>
      <c r="G42" s="12">
        <f t="shared" si="4"/>
        <v>32</v>
      </c>
      <c r="H42" s="13">
        <v>7</v>
      </c>
      <c r="I42" s="12">
        <f t="shared" si="5"/>
        <v>29</v>
      </c>
      <c r="J42" s="13">
        <f t="shared" si="6"/>
        <v>15</v>
      </c>
      <c r="K42" s="12">
        <f t="shared" si="7"/>
        <v>28</v>
      </c>
      <c r="L42" s="26"/>
    </row>
    <row r="43" spans="1:12" ht="19.5" customHeight="1">
      <c r="A43" s="25">
        <v>115</v>
      </c>
      <c r="B43" s="14" t="s">
        <v>225</v>
      </c>
      <c r="C43" s="19" t="s">
        <v>748</v>
      </c>
      <c r="D43" s="22" t="s">
        <v>749</v>
      </c>
      <c r="E43" s="22" t="s">
        <v>582</v>
      </c>
      <c r="F43" s="13">
        <v>7.5</v>
      </c>
      <c r="G43" s="12">
        <f t="shared" si="4"/>
        <v>50</v>
      </c>
      <c r="H43" s="13">
        <v>7</v>
      </c>
      <c r="I43" s="12">
        <f t="shared" si="5"/>
        <v>29</v>
      </c>
      <c r="J43" s="13">
        <f t="shared" si="6"/>
        <v>14.5</v>
      </c>
      <c r="K43" s="12">
        <f t="shared" si="7"/>
        <v>40</v>
      </c>
      <c r="L43" s="26"/>
    </row>
    <row r="44" spans="1:12" ht="19.5" customHeight="1">
      <c r="A44" s="25">
        <v>24</v>
      </c>
      <c r="B44" s="14" t="s">
        <v>153</v>
      </c>
      <c r="C44" s="19" t="s">
        <v>613</v>
      </c>
      <c r="D44" s="22" t="s">
        <v>614</v>
      </c>
      <c r="E44" s="22" t="s">
        <v>587</v>
      </c>
      <c r="F44" s="13">
        <v>7.3</v>
      </c>
      <c r="G44" s="12">
        <f t="shared" si="4"/>
        <v>61</v>
      </c>
      <c r="H44" s="13">
        <v>7</v>
      </c>
      <c r="I44" s="12">
        <f t="shared" si="5"/>
        <v>29</v>
      </c>
      <c r="J44" s="13">
        <f t="shared" si="6"/>
        <v>14.3</v>
      </c>
      <c r="K44" s="12">
        <f t="shared" si="7"/>
        <v>45</v>
      </c>
      <c r="L44" s="26"/>
    </row>
    <row r="45" spans="1:12" ht="19.5" customHeight="1">
      <c r="A45" s="25">
        <v>120</v>
      </c>
      <c r="B45" s="14" t="s">
        <v>406</v>
      </c>
      <c r="C45" s="19" t="s">
        <v>756</v>
      </c>
      <c r="D45" s="20">
        <v>37446</v>
      </c>
      <c r="E45" s="22" t="s">
        <v>587</v>
      </c>
      <c r="F45" s="13">
        <v>7.3</v>
      </c>
      <c r="G45" s="12">
        <f t="shared" si="4"/>
        <v>61</v>
      </c>
      <c r="H45" s="13">
        <v>7</v>
      </c>
      <c r="I45" s="12">
        <f t="shared" si="5"/>
        <v>29</v>
      </c>
      <c r="J45" s="13">
        <f t="shared" si="6"/>
        <v>14.3</v>
      </c>
      <c r="K45" s="12">
        <f t="shared" si="7"/>
        <v>45</v>
      </c>
      <c r="L45" s="26"/>
    </row>
    <row r="46" spans="1:12" ht="19.5" customHeight="1">
      <c r="A46" s="25">
        <v>26</v>
      </c>
      <c r="B46" s="14" t="s">
        <v>384</v>
      </c>
      <c r="C46" s="19" t="s">
        <v>617</v>
      </c>
      <c r="D46" s="22" t="s">
        <v>618</v>
      </c>
      <c r="E46" s="22" t="s">
        <v>578</v>
      </c>
      <c r="F46" s="13">
        <v>7</v>
      </c>
      <c r="G46" s="12">
        <f t="shared" si="4"/>
        <v>69</v>
      </c>
      <c r="H46" s="13">
        <v>7</v>
      </c>
      <c r="I46" s="12">
        <f t="shared" si="5"/>
        <v>29</v>
      </c>
      <c r="J46" s="13">
        <f t="shared" si="6"/>
        <v>14</v>
      </c>
      <c r="K46" s="12">
        <f t="shared" si="7"/>
        <v>55</v>
      </c>
      <c r="L46" s="26"/>
    </row>
    <row r="47" spans="1:12" ht="19.5" customHeight="1">
      <c r="A47" s="25">
        <v>79</v>
      </c>
      <c r="B47" s="14" t="s">
        <v>395</v>
      </c>
      <c r="C47" s="19" t="s">
        <v>698</v>
      </c>
      <c r="D47" s="20">
        <v>37383</v>
      </c>
      <c r="E47" s="22" t="s">
        <v>582</v>
      </c>
      <c r="F47" s="13">
        <v>7</v>
      </c>
      <c r="G47" s="12">
        <f t="shared" si="4"/>
        <v>69</v>
      </c>
      <c r="H47" s="13">
        <v>7</v>
      </c>
      <c r="I47" s="12">
        <f t="shared" si="5"/>
        <v>29</v>
      </c>
      <c r="J47" s="13">
        <f t="shared" si="6"/>
        <v>14</v>
      </c>
      <c r="K47" s="12">
        <f t="shared" si="7"/>
        <v>55</v>
      </c>
      <c r="L47" s="26"/>
    </row>
    <row r="48" spans="1:12" ht="19.5" customHeight="1">
      <c r="A48" s="25">
        <v>3</v>
      </c>
      <c r="B48" s="14" t="s">
        <v>139</v>
      </c>
      <c r="C48" s="19" t="s">
        <v>581</v>
      </c>
      <c r="D48" s="20">
        <v>37257</v>
      </c>
      <c r="E48" s="22" t="s">
        <v>582</v>
      </c>
      <c r="F48" s="13">
        <v>6.5</v>
      </c>
      <c r="G48" s="12">
        <f t="shared" si="4"/>
        <v>84</v>
      </c>
      <c r="H48" s="13">
        <v>7</v>
      </c>
      <c r="I48" s="12">
        <f t="shared" si="5"/>
        <v>29</v>
      </c>
      <c r="J48" s="13">
        <f t="shared" si="6"/>
        <v>13.5</v>
      </c>
      <c r="K48" s="12">
        <f t="shared" si="7"/>
        <v>70</v>
      </c>
      <c r="L48" s="26"/>
    </row>
    <row r="49" spans="1:12" ht="19.5" customHeight="1">
      <c r="A49" s="25">
        <v>117</v>
      </c>
      <c r="B49" s="14" t="s">
        <v>226</v>
      </c>
      <c r="C49" s="19" t="s">
        <v>752</v>
      </c>
      <c r="D49" s="22" t="s">
        <v>687</v>
      </c>
      <c r="E49" s="22" t="s">
        <v>578</v>
      </c>
      <c r="F49" s="13">
        <v>8.8</v>
      </c>
      <c r="G49" s="12">
        <f t="shared" si="4"/>
        <v>11</v>
      </c>
      <c r="H49" s="13">
        <v>6.8</v>
      </c>
      <c r="I49" s="12">
        <f t="shared" si="5"/>
        <v>42</v>
      </c>
      <c r="J49" s="13">
        <f t="shared" si="6"/>
        <v>15.600000000000001</v>
      </c>
      <c r="K49" s="12">
        <f t="shared" si="7"/>
        <v>16</v>
      </c>
      <c r="L49" s="26"/>
    </row>
    <row r="50" spans="1:12" ht="19.5" customHeight="1">
      <c r="A50" s="25">
        <v>65</v>
      </c>
      <c r="B50" s="14" t="s">
        <v>187</v>
      </c>
      <c r="C50" s="19" t="s">
        <v>678</v>
      </c>
      <c r="D50" s="20">
        <v>37596</v>
      </c>
      <c r="E50" s="22" t="s">
        <v>578</v>
      </c>
      <c r="F50" s="13">
        <v>8.8</v>
      </c>
      <c r="G50" s="12">
        <f t="shared" si="4"/>
        <v>11</v>
      </c>
      <c r="H50" s="13">
        <v>6.8</v>
      </c>
      <c r="I50" s="12">
        <f t="shared" si="5"/>
        <v>42</v>
      </c>
      <c r="J50" s="13">
        <f t="shared" si="6"/>
        <v>15.600000000000001</v>
      </c>
      <c r="K50" s="12">
        <f t="shared" si="7"/>
        <v>16</v>
      </c>
      <c r="L50" s="26"/>
    </row>
    <row r="51" spans="1:12" ht="19.5" customHeight="1">
      <c r="A51" s="25">
        <v>108</v>
      </c>
      <c r="B51" s="14" t="s">
        <v>218</v>
      </c>
      <c r="C51" s="19" t="s">
        <v>740</v>
      </c>
      <c r="D51" s="20">
        <v>37439</v>
      </c>
      <c r="E51" s="22" t="s">
        <v>582</v>
      </c>
      <c r="F51" s="13">
        <v>8.3</v>
      </c>
      <c r="G51" s="12">
        <f t="shared" si="4"/>
        <v>24</v>
      </c>
      <c r="H51" s="13">
        <v>6.8</v>
      </c>
      <c r="I51" s="12">
        <f t="shared" si="5"/>
        <v>42</v>
      </c>
      <c r="J51" s="13">
        <f t="shared" si="6"/>
        <v>15.100000000000001</v>
      </c>
      <c r="K51" s="12">
        <f t="shared" si="7"/>
        <v>26</v>
      </c>
      <c r="L51" s="26"/>
    </row>
    <row r="52" spans="1:12" ht="19.5" customHeight="1">
      <c r="A52" s="25">
        <v>4</v>
      </c>
      <c r="B52" s="14" t="s">
        <v>140</v>
      </c>
      <c r="C52" s="19" t="s">
        <v>417</v>
      </c>
      <c r="D52" s="22" t="s">
        <v>583</v>
      </c>
      <c r="E52" s="22" t="s">
        <v>582</v>
      </c>
      <c r="F52" s="13">
        <v>8</v>
      </c>
      <c r="G52" s="12">
        <f t="shared" si="4"/>
        <v>32</v>
      </c>
      <c r="H52" s="13">
        <v>6.8</v>
      </c>
      <c r="I52" s="12">
        <f t="shared" si="5"/>
        <v>42</v>
      </c>
      <c r="J52" s="13">
        <f t="shared" si="6"/>
        <v>14.8</v>
      </c>
      <c r="K52" s="12">
        <f t="shared" si="7"/>
        <v>33</v>
      </c>
      <c r="L52" s="26"/>
    </row>
    <row r="53" spans="1:12" ht="19.5" customHeight="1">
      <c r="A53" s="25">
        <v>58</v>
      </c>
      <c r="B53" s="14" t="s">
        <v>180</v>
      </c>
      <c r="C53" s="19" t="s">
        <v>669</v>
      </c>
      <c r="D53" s="20">
        <v>37294</v>
      </c>
      <c r="E53" s="22" t="s">
        <v>578</v>
      </c>
      <c r="F53" s="13">
        <v>7.5</v>
      </c>
      <c r="G53" s="12">
        <f t="shared" si="4"/>
        <v>50</v>
      </c>
      <c r="H53" s="13">
        <v>6.8</v>
      </c>
      <c r="I53" s="12">
        <f t="shared" si="5"/>
        <v>42</v>
      </c>
      <c r="J53" s="13">
        <f t="shared" si="6"/>
        <v>14.3</v>
      </c>
      <c r="K53" s="12">
        <f t="shared" si="7"/>
        <v>45</v>
      </c>
      <c r="L53" s="26"/>
    </row>
    <row r="54" spans="1:12" ht="19.5" customHeight="1">
      <c r="A54" s="25">
        <v>31</v>
      </c>
      <c r="B54" s="14" t="s">
        <v>158</v>
      </c>
      <c r="C54" s="19" t="s">
        <v>626</v>
      </c>
      <c r="D54" s="20">
        <v>37322</v>
      </c>
      <c r="E54" s="22" t="s">
        <v>587</v>
      </c>
      <c r="F54" s="13">
        <v>7</v>
      </c>
      <c r="G54" s="12">
        <f t="shared" si="4"/>
        <v>69</v>
      </c>
      <c r="H54" s="13">
        <v>6.8</v>
      </c>
      <c r="I54" s="12">
        <f t="shared" si="5"/>
        <v>42</v>
      </c>
      <c r="J54" s="13">
        <f t="shared" si="6"/>
        <v>13.8</v>
      </c>
      <c r="K54" s="12">
        <f t="shared" si="7"/>
        <v>59</v>
      </c>
      <c r="L54" s="26"/>
    </row>
    <row r="55" spans="1:12" ht="19.5" customHeight="1">
      <c r="A55" s="25">
        <v>32</v>
      </c>
      <c r="B55" s="14" t="s">
        <v>386</v>
      </c>
      <c r="C55" s="19" t="s">
        <v>627</v>
      </c>
      <c r="D55" s="20">
        <v>37561</v>
      </c>
      <c r="E55" s="22" t="s">
        <v>587</v>
      </c>
      <c r="F55" s="13">
        <v>7</v>
      </c>
      <c r="G55" s="12">
        <f t="shared" si="4"/>
        <v>69</v>
      </c>
      <c r="H55" s="13">
        <v>6.8</v>
      </c>
      <c r="I55" s="12">
        <f t="shared" si="5"/>
        <v>42</v>
      </c>
      <c r="J55" s="13">
        <f t="shared" si="6"/>
        <v>13.8</v>
      </c>
      <c r="K55" s="12">
        <f t="shared" si="7"/>
        <v>59</v>
      </c>
      <c r="L55" s="26"/>
    </row>
    <row r="56" spans="1:12" ht="19.5" customHeight="1">
      <c r="A56" s="25">
        <v>9</v>
      </c>
      <c r="B56" s="14" t="s">
        <v>144</v>
      </c>
      <c r="C56" s="19" t="s">
        <v>592</v>
      </c>
      <c r="D56" s="22" t="s">
        <v>593</v>
      </c>
      <c r="E56" s="22" t="s">
        <v>582</v>
      </c>
      <c r="F56" s="13">
        <v>7</v>
      </c>
      <c r="G56" s="12">
        <f t="shared" si="4"/>
        <v>69</v>
      </c>
      <c r="H56" s="13">
        <v>6.8</v>
      </c>
      <c r="I56" s="12">
        <f t="shared" si="5"/>
        <v>42</v>
      </c>
      <c r="J56" s="13">
        <f t="shared" si="6"/>
        <v>13.8</v>
      </c>
      <c r="K56" s="12">
        <f t="shared" si="7"/>
        <v>59</v>
      </c>
      <c r="L56" s="26"/>
    </row>
    <row r="57" spans="1:12" ht="19.5" customHeight="1">
      <c r="A57" s="25">
        <v>30</v>
      </c>
      <c r="B57" s="14" t="s">
        <v>157</v>
      </c>
      <c r="C57" s="19" t="s">
        <v>625</v>
      </c>
      <c r="D57" s="22" t="s">
        <v>607</v>
      </c>
      <c r="E57" s="22" t="s">
        <v>582</v>
      </c>
      <c r="F57" s="13">
        <v>6.8</v>
      </c>
      <c r="G57" s="12">
        <f t="shared" si="4"/>
        <v>80</v>
      </c>
      <c r="H57" s="13">
        <v>6.8</v>
      </c>
      <c r="I57" s="12">
        <f t="shared" si="5"/>
        <v>42</v>
      </c>
      <c r="J57" s="13">
        <f t="shared" si="6"/>
        <v>13.6</v>
      </c>
      <c r="K57" s="12">
        <f t="shared" si="7"/>
        <v>65</v>
      </c>
      <c r="L57" s="26"/>
    </row>
    <row r="58" spans="1:12" ht="19.5" customHeight="1">
      <c r="A58" s="25">
        <v>17</v>
      </c>
      <c r="B58" s="14" t="s">
        <v>381</v>
      </c>
      <c r="C58" s="19" t="s">
        <v>603</v>
      </c>
      <c r="D58" s="22" t="s">
        <v>604</v>
      </c>
      <c r="E58" s="22" t="s">
        <v>578</v>
      </c>
      <c r="F58" s="13">
        <v>6.8</v>
      </c>
      <c r="G58" s="12">
        <f t="shared" si="4"/>
        <v>80</v>
      </c>
      <c r="H58" s="13">
        <v>6.8</v>
      </c>
      <c r="I58" s="12">
        <f t="shared" si="5"/>
        <v>42</v>
      </c>
      <c r="J58" s="13">
        <f t="shared" si="6"/>
        <v>13.6</v>
      </c>
      <c r="K58" s="12">
        <f t="shared" si="7"/>
        <v>65</v>
      </c>
      <c r="L58" s="26"/>
    </row>
    <row r="59" spans="1:12" ht="19.5" customHeight="1">
      <c r="A59" s="25">
        <v>100</v>
      </c>
      <c r="B59" s="14" t="s">
        <v>212</v>
      </c>
      <c r="C59" s="19" t="s">
        <v>728</v>
      </c>
      <c r="D59" s="20">
        <v>37289</v>
      </c>
      <c r="E59" s="22" t="s">
        <v>587</v>
      </c>
      <c r="F59" s="13">
        <v>5.5</v>
      </c>
      <c r="G59" s="12">
        <f t="shared" si="4"/>
        <v>106</v>
      </c>
      <c r="H59" s="13">
        <v>6.8</v>
      </c>
      <c r="I59" s="12">
        <f t="shared" si="5"/>
        <v>42</v>
      </c>
      <c r="J59" s="13">
        <f t="shared" si="6"/>
        <v>12.3</v>
      </c>
      <c r="K59" s="12">
        <f t="shared" si="7"/>
        <v>91</v>
      </c>
      <c r="L59" s="26"/>
    </row>
    <row r="60" spans="1:12" ht="19.5" customHeight="1">
      <c r="A60" s="25">
        <v>41</v>
      </c>
      <c r="B60" s="14" t="s">
        <v>166</v>
      </c>
      <c r="C60" s="19" t="s">
        <v>641</v>
      </c>
      <c r="D60" s="22" t="s">
        <v>642</v>
      </c>
      <c r="E60" s="22" t="s">
        <v>582</v>
      </c>
      <c r="F60" s="13">
        <v>8.8</v>
      </c>
      <c r="G60" s="12">
        <f t="shared" si="4"/>
        <v>11</v>
      </c>
      <c r="H60" s="13">
        <v>6.5</v>
      </c>
      <c r="I60" s="12">
        <f t="shared" si="5"/>
        <v>53</v>
      </c>
      <c r="J60" s="13">
        <f t="shared" si="6"/>
        <v>15.3</v>
      </c>
      <c r="K60" s="12">
        <f t="shared" si="7"/>
        <v>21</v>
      </c>
      <c r="L60" s="26"/>
    </row>
    <row r="61" spans="1:12" ht="19.5" customHeight="1">
      <c r="A61" s="25">
        <v>49</v>
      </c>
      <c r="B61" s="14" t="s">
        <v>174</v>
      </c>
      <c r="C61" s="19" t="s">
        <v>654</v>
      </c>
      <c r="D61" s="22" t="s">
        <v>655</v>
      </c>
      <c r="E61" s="22" t="s">
        <v>578</v>
      </c>
      <c r="F61" s="13">
        <v>8.8</v>
      </c>
      <c r="G61" s="12">
        <f t="shared" si="4"/>
        <v>11</v>
      </c>
      <c r="H61" s="13">
        <v>6.5</v>
      </c>
      <c r="I61" s="12">
        <f t="shared" si="5"/>
        <v>53</v>
      </c>
      <c r="J61" s="13">
        <f t="shared" si="6"/>
        <v>15.3</v>
      </c>
      <c r="K61" s="12">
        <f t="shared" si="7"/>
        <v>21</v>
      </c>
      <c r="L61" s="26"/>
    </row>
    <row r="62" spans="1:12" ht="19.5" customHeight="1">
      <c r="A62" s="25">
        <v>91</v>
      </c>
      <c r="B62" s="14" t="s">
        <v>204</v>
      </c>
      <c r="C62" s="19" t="s">
        <v>715</v>
      </c>
      <c r="D62" s="22" t="s">
        <v>714</v>
      </c>
      <c r="E62" s="22" t="s">
        <v>582</v>
      </c>
      <c r="F62" s="13">
        <v>8.5</v>
      </c>
      <c r="G62" s="12">
        <f t="shared" si="4"/>
        <v>18</v>
      </c>
      <c r="H62" s="13">
        <v>6.5</v>
      </c>
      <c r="I62" s="12">
        <f t="shared" si="5"/>
        <v>53</v>
      </c>
      <c r="J62" s="13">
        <f t="shared" si="6"/>
        <v>15</v>
      </c>
      <c r="K62" s="12">
        <f t="shared" si="7"/>
        <v>28</v>
      </c>
      <c r="L62" s="26"/>
    </row>
    <row r="63" spans="1:12" ht="19.5" customHeight="1">
      <c r="A63" s="25">
        <v>10</v>
      </c>
      <c r="B63" s="14" t="s">
        <v>378</v>
      </c>
      <c r="C63" s="19" t="s">
        <v>594</v>
      </c>
      <c r="D63" s="22" t="s">
        <v>595</v>
      </c>
      <c r="E63" s="22" t="s">
        <v>578</v>
      </c>
      <c r="F63" s="28">
        <v>8</v>
      </c>
      <c r="G63" s="12">
        <f t="shared" si="4"/>
        <v>32</v>
      </c>
      <c r="H63" s="13">
        <v>6.5</v>
      </c>
      <c r="I63" s="12">
        <f t="shared" si="5"/>
        <v>53</v>
      </c>
      <c r="J63" s="13">
        <f t="shared" si="6"/>
        <v>14.5</v>
      </c>
      <c r="K63" s="12">
        <f t="shared" si="7"/>
        <v>40</v>
      </c>
      <c r="L63" s="26"/>
    </row>
    <row r="64" spans="1:12" ht="19.5" customHeight="1">
      <c r="A64" s="25">
        <v>109</v>
      </c>
      <c r="B64" s="14" t="s">
        <v>219</v>
      </c>
      <c r="C64" s="19" t="s">
        <v>741</v>
      </c>
      <c r="D64" s="22" t="s">
        <v>742</v>
      </c>
      <c r="E64" s="22" t="s">
        <v>582</v>
      </c>
      <c r="F64" s="13">
        <v>8</v>
      </c>
      <c r="G64" s="12">
        <f t="shared" si="4"/>
        <v>32</v>
      </c>
      <c r="H64" s="13">
        <v>6.5</v>
      </c>
      <c r="I64" s="12">
        <f t="shared" si="5"/>
        <v>53</v>
      </c>
      <c r="J64" s="13">
        <f t="shared" si="6"/>
        <v>14.5</v>
      </c>
      <c r="K64" s="12">
        <f t="shared" si="7"/>
        <v>40</v>
      </c>
      <c r="L64" s="26"/>
    </row>
    <row r="65" spans="1:12" ht="19.5" customHeight="1">
      <c r="A65" s="25">
        <v>16</v>
      </c>
      <c r="B65" s="14" t="s">
        <v>148</v>
      </c>
      <c r="C65" s="19" t="s">
        <v>602</v>
      </c>
      <c r="D65" s="20">
        <v>37532</v>
      </c>
      <c r="E65" s="22" t="s">
        <v>578</v>
      </c>
      <c r="F65" s="13">
        <v>7.8</v>
      </c>
      <c r="G65" s="12">
        <f t="shared" si="4"/>
        <v>44</v>
      </c>
      <c r="H65" s="13">
        <v>6.5</v>
      </c>
      <c r="I65" s="12">
        <f t="shared" si="5"/>
        <v>53</v>
      </c>
      <c r="J65" s="13">
        <f t="shared" si="6"/>
        <v>14.3</v>
      </c>
      <c r="K65" s="12">
        <f t="shared" si="7"/>
        <v>45</v>
      </c>
      <c r="L65" s="26"/>
    </row>
    <row r="66" spans="1:12" ht="19.5" customHeight="1">
      <c r="A66" s="25">
        <v>42</v>
      </c>
      <c r="B66" s="14" t="s">
        <v>167</v>
      </c>
      <c r="C66" s="19" t="s">
        <v>643</v>
      </c>
      <c r="D66" s="22" t="s">
        <v>624</v>
      </c>
      <c r="E66" s="22" t="s">
        <v>578</v>
      </c>
      <c r="F66" s="13">
        <v>7.8</v>
      </c>
      <c r="G66" s="12">
        <f t="shared" si="4"/>
        <v>44</v>
      </c>
      <c r="H66" s="13">
        <v>6.5</v>
      </c>
      <c r="I66" s="12">
        <f t="shared" si="5"/>
        <v>53</v>
      </c>
      <c r="J66" s="13">
        <f t="shared" si="6"/>
        <v>14.3</v>
      </c>
      <c r="K66" s="12">
        <f t="shared" si="7"/>
        <v>45</v>
      </c>
      <c r="L66" s="26"/>
    </row>
    <row r="67" spans="1:12" ht="19.5" customHeight="1">
      <c r="A67" s="25">
        <v>77</v>
      </c>
      <c r="B67" s="14" t="s">
        <v>195</v>
      </c>
      <c r="C67" s="19" t="s">
        <v>696</v>
      </c>
      <c r="D67" s="20">
        <v>37291</v>
      </c>
      <c r="E67" s="22" t="s">
        <v>582</v>
      </c>
      <c r="F67" s="13">
        <v>7.5</v>
      </c>
      <c r="G67" s="12">
        <f t="shared" si="4"/>
        <v>50</v>
      </c>
      <c r="H67" s="13">
        <v>6.5</v>
      </c>
      <c r="I67" s="12">
        <f t="shared" si="5"/>
        <v>53</v>
      </c>
      <c r="J67" s="13">
        <f t="shared" si="6"/>
        <v>14</v>
      </c>
      <c r="K67" s="12">
        <f t="shared" si="7"/>
        <v>55</v>
      </c>
      <c r="L67" s="26"/>
    </row>
    <row r="68" spans="1:12" ht="19.5" customHeight="1">
      <c r="A68" s="25">
        <v>56</v>
      </c>
      <c r="B68" s="14" t="s">
        <v>390</v>
      </c>
      <c r="C68" s="19" t="s">
        <v>666</v>
      </c>
      <c r="D68" s="20">
        <v>37440</v>
      </c>
      <c r="E68" s="22" t="s">
        <v>582</v>
      </c>
      <c r="F68" s="13">
        <v>7.3</v>
      </c>
      <c r="G68" s="12">
        <f t="shared" si="4"/>
        <v>61</v>
      </c>
      <c r="H68" s="13">
        <v>6.5</v>
      </c>
      <c r="I68" s="12">
        <f t="shared" si="5"/>
        <v>53</v>
      </c>
      <c r="J68" s="13">
        <f t="shared" si="6"/>
        <v>13.8</v>
      </c>
      <c r="K68" s="12">
        <f t="shared" si="7"/>
        <v>59</v>
      </c>
      <c r="L68" s="26"/>
    </row>
    <row r="69" spans="1:12" ht="19.5" customHeight="1">
      <c r="A69" s="25">
        <v>93</v>
      </c>
      <c r="B69" s="14" t="s">
        <v>205</v>
      </c>
      <c r="C69" s="19" t="s">
        <v>718</v>
      </c>
      <c r="D69" s="22" t="s">
        <v>719</v>
      </c>
      <c r="E69" s="22" t="s">
        <v>582</v>
      </c>
      <c r="F69" s="13">
        <v>6.5</v>
      </c>
      <c r="G69" s="12">
        <f t="shared" si="4"/>
        <v>84</v>
      </c>
      <c r="H69" s="13">
        <v>6.5</v>
      </c>
      <c r="I69" s="12">
        <f t="shared" si="5"/>
        <v>53</v>
      </c>
      <c r="J69" s="13">
        <f t="shared" si="6"/>
        <v>13</v>
      </c>
      <c r="K69" s="12">
        <f t="shared" si="7"/>
        <v>81</v>
      </c>
      <c r="L69" s="26"/>
    </row>
    <row r="70" spans="1:12" ht="19.5" customHeight="1">
      <c r="A70" s="25">
        <v>38</v>
      </c>
      <c r="B70" s="14" t="s">
        <v>163</v>
      </c>
      <c r="C70" s="19" t="s">
        <v>636</v>
      </c>
      <c r="D70" s="20">
        <v>37536</v>
      </c>
      <c r="E70" s="22" t="s">
        <v>578</v>
      </c>
      <c r="F70" s="13">
        <v>6.3</v>
      </c>
      <c r="G70" s="12">
        <f t="shared" si="4"/>
        <v>90</v>
      </c>
      <c r="H70" s="13">
        <v>6.5</v>
      </c>
      <c r="I70" s="12">
        <f t="shared" si="5"/>
        <v>53</v>
      </c>
      <c r="J70" s="13">
        <f t="shared" si="6"/>
        <v>12.8</v>
      </c>
      <c r="K70" s="12">
        <f t="shared" si="7"/>
        <v>84</v>
      </c>
      <c r="L70" s="26"/>
    </row>
    <row r="71" spans="1:12" ht="19.5" customHeight="1">
      <c r="A71" s="25">
        <v>12</v>
      </c>
      <c r="B71" s="14" t="s">
        <v>146</v>
      </c>
      <c r="C71" s="19" t="s">
        <v>597</v>
      </c>
      <c r="D71" s="20">
        <v>37562</v>
      </c>
      <c r="E71" s="22" t="s">
        <v>582</v>
      </c>
      <c r="F71" s="13">
        <v>8.5</v>
      </c>
      <c r="G71" s="12">
        <f t="shared" si="4"/>
        <v>18</v>
      </c>
      <c r="H71" s="13">
        <v>6.3</v>
      </c>
      <c r="I71" s="12">
        <f t="shared" si="5"/>
        <v>64</v>
      </c>
      <c r="J71" s="13">
        <f t="shared" si="6"/>
        <v>14.8</v>
      </c>
      <c r="K71" s="12">
        <f t="shared" si="7"/>
        <v>33</v>
      </c>
      <c r="L71" s="26"/>
    </row>
    <row r="72" spans="1:12" ht="19.5" customHeight="1">
      <c r="A72" s="25">
        <v>20</v>
      </c>
      <c r="B72" s="14" t="s">
        <v>382</v>
      </c>
      <c r="C72" s="19" t="s">
        <v>608</v>
      </c>
      <c r="D72" s="20">
        <v>37358</v>
      </c>
      <c r="E72" s="22" t="s">
        <v>582</v>
      </c>
      <c r="F72" s="13">
        <v>8.3</v>
      </c>
      <c r="G72" s="12">
        <f aca="true" t="shared" si="8" ref="G72:G103">RANK(F72,$F$8:$F$135)</f>
        <v>24</v>
      </c>
      <c r="H72" s="13">
        <v>6.3</v>
      </c>
      <c r="I72" s="12">
        <f aca="true" t="shared" si="9" ref="I72:I103">RANK(H72,$H$8:$H$135)</f>
        <v>64</v>
      </c>
      <c r="J72" s="13">
        <f aca="true" t="shared" si="10" ref="J72:J103">F72+H72</f>
        <v>14.600000000000001</v>
      </c>
      <c r="K72" s="12">
        <f aca="true" t="shared" si="11" ref="K72:K103">RANK(J72,$J$8:$J$135)</f>
        <v>38</v>
      </c>
      <c r="L72" s="26"/>
    </row>
    <row r="73" spans="1:12" ht="19.5" customHeight="1">
      <c r="A73" s="25">
        <v>61</v>
      </c>
      <c r="B73" s="14" t="s">
        <v>183</v>
      </c>
      <c r="C73" s="19" t="s">
        <v>672</v>
      </c>
      <c r="D73" s="20">
        <v>37410</v>
      </c>
      <c r="E73" s="22" t="s">
        <v>578</v>
      </c>
      <c r="F73" s="13">
        <v>8.3</v>
      </c>
      <c r="G73" s="12">
        <f t="shared" si="8"/>
        <v>24</v>
      </c>
      <c r="H73" s="13">
        <v>6.3</v>
      </c>
      <c r="I73" s="12">
        <f t="shared" si="9"/>
        <v>64</v>
      </c>
      <c r="J73" s="13">
        <f t="shared" si="10"/>
        <v>14.600000000000001</v>
      </c>
      <c r="K73" s="12">
        <f t="shared" si="11"/>
        <v>38</v>
      </c>
      <c r="L73" s="26"/>
    </row>
    <row r="74" spans="1:12" ht="19.5" customHeight="1">
      <c r="A74" s="25">
        <v>122</v>
      </c>
      <c r="B74" s="14" t="s">
        <v>407</v>
      </c>
      <c r="C74" s="19" t="s">
        <v>758</v>
      </c>
      <c r="D74" s="20">
        <v>37566</v>
      </c>
      <c r="E74" s="22" t="s">
        <v>587</v>
      </c>
      <c r="F74" s="13">
        <v>7.5</v>
      </c>
      <c r="G74" s="12">
        <f t="shared" si="8"/>
        <v>50</v>
      </c>
      <c r="H74" s="13">
        <v>6.3</v>
      </c>
      <c r="I74" s="12">
        <f t="shared" si="9"/>
        <v>64</v>
      </c>
      <c r="J74" s="13">
        <f t="shared" si="10"/>
        <v>13.8</v>
      </c>
      <c r="K74" s="12">
        <f t="shared" si="11"/>
        <v>59</v>
      </c>
      <c r="L74" s="26"/>
    </row>
    <row r="75" spans="1:12" ht="19.5" customHeight="1">
      <c r="A75" s="25">
        <v>75</v>
      </c>
      <c r="B75" s="14" t="s">
        <v>193</v>
      </c>
      <c r="C75" s="19" t="s">
        <v>692</v>
      </c>
      <c r="D75" s="22" t="s">
        <v>693</v>
      </c>
      <c r="E75" s="22" t="s">
        <v>578</v>
      </c>
      <c r="F75" s="13">
        <v>7.3</v>
      </c>
      <c r="G75" s="12">
        <f t="shared" si="8"/>
        <v>61</v>
      </c>
      <c r="H75" s="13">
        <v>6.3</v>
      </c>
      <c r="I75" s="12">
        <f t="shared" si="9"/>
        <v>64</v>
      </c>
      <c r="J75" s="13">
        <f t="shared" si="10"/>
        <v>13.6</v>
      </c>
      <c r="K75" s="12">
        <f t="shared" si="11"/>
        <v>65</v>
      </c>
      <c r="L75" s="26"/>
    </row>
    <row r="76" spans="1:12" ht="19.5" customHeight="1">
      <c r="A76" s="25">
        <v>119</v>
      </c>
      <c r="B76" s="14" t="s">
        <v>405</v>
      </c>
      <c r="C76" s="19" t="s">
        <v>755</v>
      </c>
      <c r="D76" s="20">
        <v>37536</v>
      </c>
      <c r="E76" s="22" t="s">
        <v>578</v>
      </c>
      <c r="F76" s="13">
        <v>7.3</v>
      </c>
      <c r="G76" s="12">
        <f t="shared" si="8"/>
        <v>61</v>
      </c>
      <c r="H76" s="13">
        <v>6.3</v>
      </c>
      <c r="I76" s="12">
        <f t="shared" si="9"/>
        <v>64</v>
      </c>
      <c r="J76" s="13">
        <f t="shared" si="10"/>
        <v>13.6</v>
      </c>
      <c r="K76" s="12">
        <f t="shared" si="11"/>
        <v>65</v>
      </c>
      <c r="L76" s="26"/>
    </row>
    <row r="77" spans="1:12" ht="19.5" customHeight="1">
      <c r="A77" s="25">
        <v>7</v>
      </c>
      <c r="B77" s="14" t="s">
        <v>142</v>
      </c>
      <c r="C77" s="19" t="s">
        <v>588</v>
      </c>
      <c r="D77" s="22" t="s">
        <v>589</v>
      </c>
      <c r="E77" s="22" t="s">
        <v>582</v>
      </c>
      <c r="F77" s="13">
        <v>7</v>
      </c>
      <c r="G77" s="12">
        <f t="shared" si="8"/>
        <v>69</v>
      </c>
      <c r="H77" s="13">
        <v>6.3</v>
      </c>
      <c r="I77" s="12">
        <f t="shared" si="9"/>
        <v>64</v>
      </c>
      <c r="J77" s="13">
        <f t="shared" si="10"/>
        <v>13.3</v>
      </c>
      <c r="K77" s="12">
        <f t="shared" si="11"/>
        <v>75</v>
      </c>
      <c r="L77" s="26"/>
    </row>
    <row r="78" spans="1:12" ht="19.5" customHeight="1">
      <c r="A78" s="25">
        <v>128</v>
      </c>
      <c r="B78" s="14" t="s">
        <v>232</v>
      </c>
      <c r="C78" s="19" t="s">
        <v>764</v>
      </c>
      <c r="D78" s="22" t="s">
        <v>765</v>
      </c>
      <c r="E78" s="22" t="s">
        <v>587</v>
      </c>
      <c r="F78" s="13">
        <v>6.5</v>
      </c>
      <c r="G78" s="12">
        <f t="shared" si="8"/>
        <v>84</v>
      </c>
      <c r="H78" s="13">
        <v>6.3</v>
      </c>
      <c r="I78" s="12">
        <f t="shared" si="9"/>
        <v>64</v>
      </c>
      <c r="J78" s="13">
        <f t="shared" si="10"/>
        <v>12.8</v>
      </c>
      <c r="K78" s="12">
        <f t="shared" si="11"/>
        <v>84</v>
      </c>
      <c r="L78" s="26"/>
    </row>
    <row r="79" spans="1:12" ht="19.5" customHeight="1">
      <c r="A79" s="25">
        <v>15</v>
      </c>
      <c r="B79" s="14" t="s">
        <v>380</v>
      </c>
      <c r="C79" s="19" t="s">
        <v>434</v>
      </c>
      <c r="D79" s="20">
        <v>37411</v>
      </c>
      <c r="E79" s="22" t="s">
        <v>582</v>
      </c>
      <c r="F79" s="13">
        <v>6.3</v>
      </c>
      <c r="G79" s="12">
        <f t="shared" si="8"/>
        <v>90</v>
      </c>
      <c r="H79" s="13">
        <v>6.3</v>
      </c>
      <c r="I79" s="12">
        <f t="shared" si="9"/>
        <v>64</v>
      </c>
      <c r="J79" s="13">
        <f t="shared" si="10"/>
        <v>12.6</v>
      </c>
      <c r="K79" s="12">
        <f t="shared" si="11"/>
        <v>88</v>
      </c>
      <c r="L79" s="26"/>
    </row>
    <row r="80" spans="1:12" ht="19.5" customHeight="1">
      <c r="A80" s="25">
        <v>110</v>
      </c>
      <c r="B80" s="14" t="s">
        <v>220</v>
      </c>
      <c r="C80" s="19" t="s">
        <v>743</v>
      </c>
      <c r="D80" s="22" t="s">
        <v>580</v>
      </c>
      <c r="E80" s="22" t="s">
        <v>587</v>
      </c>
      <c r="F80" s="13">
        <v>6</v>
      </c>
      <c r="G80" s="12">
        <f t="shared" si="8"/>
        <v>97</v>
      </c>
      <c r="H80" s="13">
        <v>6.3</v>
      </c>
      <c r="I80" s="12">
        <f t="shared" si="9"/>
        <v>64</v>
      </c>
      <c r="J80" s="13">
        <f t="shared" si="10"/>
        <v>12.3</v>
      </c>
      <c r="K80" s="12">
        <f t="shared" si="11"/>
        <v>91</v>
      </c>
      <c r="L80" s="26"/>
    </row>
    <row r="81" spans="1:12" ht="19.5" customHeight="1">
      <c r="A81" s="25">
        <v>88</v>
      </c>
      <c r="B81" s="14" t="s">
        <v>202</v>
      </c>
      <c r="C81" s="19" t="s">
        <v>710</v>
      </c>
      <c r="D81" s="20">
        <v>37564</v>
      </c>
      <c r="E81" s="22" t="s">
        <v>587</v>
      </c>
      <c r="F81" s="13">
        <v>6</v>
      </c>
      <c r="G81" s="12">
        <f t="shared" si="8"/>
        <v>97</v>
      </c>
      <c r="H81" s="13">
        <v>6.3</v>
      </c>
      <c r="I81" s="12">
        <f t="shared" si="9"/>
        <v>64</v>
      </c>
      <c r="J81" s="13">
        <f t="shared" si="10"/>
        <v>12.3</v>
      </c>
      <c r="K81" s="12">
        <f t="shared" si="11"/>
        <v>91</v>
      </c>
      <c r="L81" s="26"/>
    </row>
    <row r="82" spans="1:12" ht="19.5" customHeight="1">
      <c r="A82" s="25">
        <v>46</v>
      </c>
      <c r="B82" s="14" t="s">
        <v>171</v>
      </c>
      <c r="C82" s="19" t="s">
        <v>650</v>
      </c>
      <c r="D82" s="22" t="s">
        <v>651</v>
      </c>
      <c r="E82" s="22" t="s">
        <v>578</v>
      </c>
      <c r="F82" s="13">
        <v>5.8</v>
      </c>
      <c r="G82" s="12">
        <f t="shared" si="8"/>
        <v>99</v>
      </c>
      <c r="H82" s="13">
        <v>6.3</v>
      </c>
      <c r="I82" s="12">
        <f t="shared" si="9"/>
        <v>64</v>
      </c>
      <c r="J82" s="13">
        <f t="shared" si="10"/>
        <v>12.1</v>
      </c>
      <c r="K82" s="12">
        <f t="shared" si="11"/>
        <v>95</v>
      </c>
      <c r="L82" s="26"/>
    </row>
    <row r="83" spans="1:12" ht="19.5" customHeight="1">
      <c r="A83" s="25">
        <v>90</v>
      </c>
      <c r="B83" s="14" t="s">
        <v>203</v>
      </c>
      <c r="C83" s="19" t="s">
        <v>713</v>
      </c>
      <c r="D83" s="22" t="s">
        <v>714</v>
      </c>
      <c r="E83" s="22" t="s">
        <v>582</v>
      </c>
      <c r="F83" s="13">
        <v>5.8</v>
      </c>
      <c r="G83" s="12">
        <f t="shared" si="8"/>
        <v>99</v>
      </c>
      <c r="H83" s="13">
        <v>6.3</v>
      </c>
      <c r="I83" s="12">
        <f t="shared" si="9"/>
        <v>64</v>
      </c>
      <c r="J83" s="13">
        <f t="shared" si="10"/>
        <v>12.1</v>
      </c>
      <c r="K83" s="12">
        <f t="shared" si="11"/>
        <v>95</v>
      </c>
      <c r="L83" s="26"/>
    </row>
    <row r="84" spans="1:12" ht="19.5" customHeight="1">
      <c r="A84" s="25">
        <v>37</v>
      </c>
      <c r="B84" s="14" t="s">
        <v>162</v>
      </c>
      <c r="C84" s="19" t="s">
        <v>634</v>
      </c>
      <c r="D84" s="22" t="s">
        <v>635</v>
      </c>
      <c r="E84" s="22" t="s">
        <v>578</v>
      </c>
      <c r="F84" s="13">
        <v>4.3</v>
      </c>
      <c r="G84" s="12">
        <f t="shared" si="8"/>
        <v>116</v>
      </c>
      <c r="H84" s="13">
        <v>6.3</v>
      </c>
      <c r="I84" s="12">
        <f t="shared" si="9"/>
        <v>64</v>
      </c>
      <c r="J84" s="13">
        <f t="shared" si="10"/>
        <v>10.6</v>
      </c>
      <c r="K84" s="12">
        <f t="shared" si="11"/>
        <v>110</v>
      </c>
      <c r="L84" s="26"/>
    </row>
    <row r="85" spans="1:12" ht="19.5" customHeight="1">
      <c r="A85" s="25">
        <v>40</v>
      </c>
      <c r="B85" s="14" t="s">
        <v>165</v>
      </c>
      <c r="C85" s="19" t="s">
        <v>639</v>
      </c>
      <c r="D85" s="22" t="s">
        <v>640</v>
      </c>
      <c r="E85" s="22" t="s">
        <v>582</v>
      </c>
      <c r="F85" s="13">
        <v>4</v>
      </c>
      <c r="G85" s="12">
        <f t="shared" si="8"/>
        <v>120</v>
      </c>
      <c r="H85" s="13">
        <v>6.3</v>
      </c>
      <c r="I85" s="12">
        <f t="shared" si="9"/>
        <v>64</v>
      </c>
      <c r="J85" s="13">
        <f t="shared" si="10"/>
        <v>10.3</v>
      </c>
      <c r="K85" s="12">
        <f t="shared" si="11"/>
        <v>113</v>
      </c>
      <c r="L85" s="26"/>
    </row>
    <row r="86" spans="1:12" ht="19.5" customHeight="1">
      <c r="A86" s="25">
        <v>63</v>
      </c>
      <c r="B86" s="14" t="s">
        <v>185</v>
      </c>
      <c r="C86" s="19" t="s">
        <v>674</v>
      </c>
      <c r="D86" s="22" t="s">
        <v>675</v>
      </c>
      <c r="E86" s="22" t="s">
        <v>582</v>
      </c>
      <c r="F86" s="13">
        <v>3.8</v>
      </c>
      <c r="G86" s="12">
        <f t="shared" si="8"/>
        <v>122</v>
      </c>
      <c r="H86" s="13">
        <v>6.3</v>
      </c>
      <c r="I86" s="12">
        <f t="shared" si="9"/>
        <v>64</v>
      </c>
      <c r="J86" s="13">
        <f t="shared" si="10"/>
        <v>10.1</v>
      </c>
      <c r="K86" s="12">
        <f t="shared" si="11"/>
        <v>116</v>
      </c>
      <c r="L86" s="26"/>
    </row>
    <row r="87" spans="1:12" ht="19.5" customHeight="1">
      <c r="A87" s="25">
        <v>118</v>
      </c>
      <c r="B87" s="14" t="s">
        <v>404</v>
      </c>
      <c r="C87" s="19" t="s">
        <v>753</v>
      </c>
      <c r="D87" s="22" t="s">
        <v>754</v>
      </c>
      <c r="E87" s="22" t="s">
        <v>587</v>
      </c>
      <c r="F87" s="13">
        <v>8.8</v>
      </c>
      <c r="G87" s="12">
        <f t="shared" si="8"/>
        <v>11</v>
      </c>
      <c r="H87" s="13">
        <v>6</v>
      </c>
      <c r="I87" s="12">
        <f t="shared" si="9"/>
        <v>80</v>
      </c>
      <c r="J87" s="13">
        <f t="shared" si="10"/>
        <v>14.8</v>
      </c>
      <c r="K87" s="12">
        <f t="shared" si="11"/>
        <v>33</v>
      </c>
      <c r="L87" s="26"/>
    </row>
    <row r="88" spans="1:12" ht="19.5" customHeight="1">
      <c r="A88" s="25">
        <v>21</v>
      </c>
      <c r="B88" s="14" t="s">
        <v>151</v>
      </c>
      <c r="C88" s="19" t="s">
        <v>609</v>
      </c>
      <c r="D88" s="20">
        <v>37531</v>
      </c>
      <c r="E88" s="22" t="s">
        <v>587</v>
      </c>
      <c r="F88" s="13">
        <v>8.5</v>
      </c>
      <c r="G88" s="12">
        <f t="shared" si="8"/>
        <v>18</v>
      </c>
      <c r="H88" s="13">
        <v>6</v>
      </c>
      <c r="I88" s="12">
        <f t="shared" si="9"/>
        <v>80</v>
      </c>
      <c r="J88" s="13">
        <f t="shared" si="10"/>
        <v>14.5</v>
      </c>
      <c r="K88" s="12">
        <f t="shared" si="11"/>
        <v>40</v>
      </c>
      <c r="L88" s="26"/>
    </row>
    <row r="89" spans="1:12" ht="19.5" customHeight="1">
      <c r="A89" s="25">
        <v>125</v>
      </c>
      <c r="B89" s="14" t="s">
        <v>229</v>
      </c>
      <c r="C89" s="19" t="s">
        <v>761</v>
      </c>
      <c r="D89" s="20">
        <v>37321</v>
      </c>
      <c r="E89" s="22" t="s">
        <v>578</v>
      </c>
      <c r="F89" s="13">
        <v>8.3</v>
      </c>
      <c r="G89" s="12">
        <f t="shared" si="8"/>
        <v>24</v>
      </c>
      <c r="H89" s="13">
        <v>6</v>
      </c>
      <c r="I89" s="12">
        <f t="shared" si="9"/>
        <v>80</v>
      </c>
      <c r="J89" s="13">
        <f t="shared" si="10"/>
        <v>14.3</v>
      </c>
      <c r="K89" s="12">
        <f t="shared" si="11"/>
        <v>45</v>
      </c>
      <c r="L89" s="26"/>
    </row>
    <row r="90" spans="1:12" ht="19.5" customHeight="1">
      <c r="A90" s="25">
        <v>112</v>
      </c>
      <c r="B90" s="14" t="s">
        <v>222</v>
      </c>
      <c r="C90" s="19" t="s">
        <v>744</v>
      </c>
      <c r="D90" s="22" t="s">
        <v>745</v>
      </c>
      <c r="E90" s="22" t="s">
        <v>578</v>
      </c>
      <c r="F90" s="13">
        <v>8</v>
      </c>
      <c r="G90" s="12">
        <f t="shared" si="8"/>
        <v>32</v>
      </c>
      <c r="H90" s="13">
        <v>6</v>
      </c>
      <c r="I90" s="12">
        <f t="shared" si="9"/>
        <v>80</v>
      </c>
      <c r="J90" s="13">
        <f t="shared" si="10"/>
        <v>14</v>
      </c>
      <c r="K90" s="12">
        <f t="shared" si="11"/>
        <v>55</v>
      </c>
      <c r="L90" s="26"/>
    </row>
    <row r="91" spans="1:12" ht="19.5" customHeight="1">
      <c r="A91" s="25">
        <v>126</v>
      </c>
      <c r="B91" s="14" t="s">
        <v>230</v>
      </c>
      <c r="C91" s="19" t="s">
        <v>762</v>
      </c>
      <c r="D91" s="20">
        <v>37508</v>
      </c>
      <c r="E91" s="22" t="s">
        <v>587</v>
      </c>
      <c r="F91" s="13">
        <v>7.8</v>
      </c>
      <c r="G91" s="12">
        <f t="shared" si="8"/>
        <v>44</v>
      </c>
      <c r="H91" s="13">
        <v>6</v>
      </c>
      <c r="I91" s="12">
        <f t="shared" si="9"/>
        <v>80</v>
      </c>
      <c r="J91" s="13">
        <f t="shared" si="10"/>
        <v>13.8</v>
      </c>
      <c r="K91" s="12">
        <f t="shared" si="11"/>
        <v>59</v>
      </c>
      <c r="L91" s="26"/>
    </row>
    <row r="92" spans="1:12" ht="19.5" customHeight="1">
      <c r="A92" s="25">
        <v>13</v>
      </c>
      <c r="B92" s="14" t="s">
        <v>379</v>
      </c>
      <c r="C92" s="19" t="s">
        <v>598</v>
      </c>
      <c r="D92" s="22" t="s">
        <v>599</v>
      </c>
      <c r="E92" s="22" t="s">
        <v>587</v>
      </c>
      <c r="F92" s="13">
        <v>7.5</v>
      </c>
      <c r="G92" s="12">
        <f t="shared" si="8"/>
        <v>50</v>
      </c>
      <c r="H92" s="13">
        <v>6</v>
      </c>
      <c r="I92" s="12">
        <f t="shared" si="9"/>
        <v>80</v>
      </c>
      <c r="J92" s="13">
        <f t="shared" si="10"/>
        <v>13.5</v>
      </c>
      <c r="K92" s="12">
        <f t="shared" si="11"/>
        <v>70</v>
      </c>
      <c r="L92" s="26"/>
    </row>
    <row r="93" spans="1:12" ht="19.5" customHeight="1">
      <c r="A93" s="25">
        <v>50</v>
      </c>
      <c r="B93" s="14" t="s">
        <v>175</v>
      </c>
      <c r="C93" s="19" t="s">
        <v>656</v>
      </c>
      <c r="D93" s="22" t="s">
        <v>657</v>
      </c>
      <c r="E93" s="22" t="s">
        <v>582</v>
      </c>
      <c r="F93" s="13">
        <v>7.5</v>
      </c>
      <c r="G93" s="12">
        <f t="shared" si="8"/>
        <v>50</v>
      </c>
      <c r="H93" s="13">
        <v>6</v>
      </c>
      <c r="I93" s="12">
        <f t="shared" si="9"/>
        <v>80</v>
      </c>
      <c r="J93" s="13">
        <f t="shared" si="10"/>
        <v>13.5</v>
      </c>
      <c r="K93" s="12">
        <f t="shared" si="11"/>
        <v>70</v>
      </c>
      <c r="L93" s="26"/>
    </row>
    <row r="94" spans="1:12" ht="19.5" customHeight="1">
      <c r="A94" s="25">
        <v>116</v>
      </c>
      <c r="B94" s="14" t="s">
        <v>403</v>
      </c>
      <c r="C94" s="19" t="s">
        <v>750</v>
      </c>
      <c r="D94" s="22" t="s">
        <v>751</v>
      </c>
      <c r="E94" s="22" t="s">
        <v>582</v>
      </c>
      <c r="F94" s="13">
        <v>6.3</v>
      </c>
      <c r="G94" s="12">
        <f t="shared" si="8"/>
        <v>90</v>
      </c>
      <c r="H94" s="13">
        <v>6</v>
      </c>
      <c r="I94" s="12">
        <f t="shared" si="9"/>
        <v>80</v>
      </c>
      <c r="J94" s="13">
        <f t="shared" si="10"/>
        <v>12.3</v>
      </c>
      <c r="K94" s="12">
        <f t="shared" si="11"/>
        <v>91</v>
      </c>
      <c r="L94" s="26"/>
    </row>
    <row r="95" spans="1:12" ht="19.5" customHeight="1">
      <c r="A95" s="25">
        <v>81</v>
      </c>
      <c r="B95" s="14" t="s">
        <v>198</v>
      </c>
      <c r="C95" s="19" t="s">
        <v>700</v>
      </c>
      <c r="D95" s="20">
        <v>37447</v>
      </c>
      <c r="E95" s="22" t="s">
        <v>582</v>
      </c>
      <c r="F95" s="13">
        <v>5.5</v>
      </c>
      <c r="G95" s="12">
        <f t="shared" si="8"/>
        <v>106</v>
      </c>
      <c r="H95" s="13">
        <v>6</v>
      </c>
      <c r="I95" s="12">
        <f t="shared" si="9"/>
        <v>80</v>
      </c>
      <c r="J95" s="13">
        <f t="shared" si="10"/>
        <v>11.5</v>
      </c>
      <c r="K95" s="12">
        <f t="shared" si="11"/>
        <v>100</v>
      </c>
      <c r="L95" s="26"/>
    </row>
    <row r="96" spans="1:12" ht="19.5" customHeight="1">
      <c r="A96" s="25">
        <v>76</v>
      </c>
      <c r="B96" s="14" t="s">
        <v>194</v>
      </c>
      <c r="C96" s="19" t="s">
        <v>694</v>
      </c>
      <c r="D96" s="22" t="s">
        <v>695</v>
      </c>
      <c r="E96" s="22" t="s">
        <v>578</v>
      </c>
      <c r="F96" s="13">
        <v>5</v>
      </c>
      <c r="G96" s="12">
        <f t="shared" si="8"/>
        <v>111</v>
      </c>
      <c r="H96" s="13">
        <v>6</v>
      </c>
      <c r="I96" s="12">
        <f t="shared" si="9"/>
        <v>80</v>
      </c>
      <c r="J96" s="13">
        <f t="shared" si="10"/>
        <v>11</v>
      </c>
      <c r="K96" s="12">
        <f t="shared" si="11"/>
        <v>107</v>
      </c>
      <c r="L96" s="26"/>
    </row>
    <row r="97" spans="1:12" ht="19.5" customHeight="1">
      <c r="A97" s="25">
        <v>96</v>
      </c>
      <c r="B97" s="14" t="s">
        <v>208</v>
      </c>
      <c r="C97" s="19" t="s">
        <v>722</v>
      </c>
      <c r="D97" s="22" t="s">
        <v>723</v>
      </c>
      <c r="E97" s="22" t="s">
        <v>578</v>
      </c>
      <c r="F97" s="13">
        <v>9.3</v>
      </c>
      <c r="G97" s="12">
        <f t="shared" si="8"/>
        <v>2</v>
      </c>
      <c r="H97" s="13">
        <v>5.8</v>
      </c>
      <c r="I97" s="12">
        <f t="shared" si="9"/>
        <v>90</v>
      </c>
      <c r="J97" s="13">
        <f t="shared" si="10"/>
        <v>15.100000000000001</v>
      </c>
      <c r="K97" s="12">
        <f t="shared" si="11"/>
        <v>26</v>
      </c>
      <c r="L97" s="26"/>
    </row>
    <row r="98" spans="1:12" ht="19.5" customHeight="1">
      <c r="A98" s="25">
        <v>85</v>
      </c>
      <c r="B98" s="14" t="s">
        <v>200</v>
      </c>
      <c r="C98" s="19" t="s">
        <v>705</v>
      </c>
      <c r="D98" s="22" t="s">
        <v>706</v>
      </c>
      <c r="E98" s="22" t="s">
        <v>582</v>
      </c>
      <c r="F98" s="13">
        <v>9</v>
      </c>
      <c r="G98" s="12">
        <f t="shared" si="8"/>
        <v>5</v>
      </c>
      <c r="H98" s="13">
        <v>5.8</v>
      </c>
      <c r="I98" s="12">
        <f t="shared" si="9"/>
        <v>90</v>
      </c>
      <c r="J98" s="13">
        <f t="shared" si="10"/>
        <v>14.8</v>
      </c>
      <c r="K98" s="12">
        <f t="shared" si="11"/>
        <v>33</v>
      </c>
      <c r="L98" s="26"/>
    </row>
    <row r="99" spans="1:12" ht="19.5" customHeight="1">
      <c r="A99" s="25">
        <v>84</v>
      </c>
      <c r="B99" s="14" t="s">
        <v>199</v>
      </c>
      <c r="C99" s="19" t="s">
        <v>704</v>
      </c>
      <c r="D99" s="20">
        <v>37530</v>
      </c>
      <c r="E99" s="22" t="s">
        <v>587</v>
      </c>
      <c r="F99" s="13">
        <v>7.5</v>
      </c>
      <c r="G99" s="12">
        <f t="shared" si="8"/>
        <v>50</v>
      </c>
      <c r="H99" s="13">
        <v>5.8</v>
      </c>
      <c r="I99" s="12">
        <f t="shared" si="9"/>
        <v>90</v>
      </c>
      <c r="J99" s="13">
        <f t="shared" si="10"/>
        <v>13.3</v>
      </c>
      <c r="K99" s="12">
        <f t="shared" si="11"/>
        <v>75</v>
      </c>
      <c r="L99" s="26"/>
    </row>
    <row r="100" spans="1:12" ht="19.5" customHeight="1">
      <c r="A100" s="25">
        <v>57</v>
      </c>
      <c r="B100" s="14" t="s">
        <v>179</v>
      </c>
      <c r="C100" s="19" t="s">
        <v>667</v>
      </c>
      <c r="D100" s="22" t="s">
        <v>668</v>
      </c>
      <c r="E100" s="22" t="s">
        <v>587</v>
      </c>
      <c r="F100" s="13">
        <v>7.3</v>
      </c>
      <c r="G100" s="12">
        <f t="shared" si="8"/>
        <v>61</v>
      </c>
      <c r="H100" s="13">
        <v>5.8</v>
      </c>
      <c r="I100" s="12">
        <f t="shared" si="9"/>
        <v>90</v>
      </c>
      <c r="J100" s="13">
        <f t="shared" si="10"/>
        <v>13.1</v>
      </c>
      <c r="K100" s="12">
        <f t="shared" si="11"/>
        <v>79</v>
      </c>
      <c r="L100" s="26"/>
    </row>
    <row r="101" spans="1:12" ht="19.5" customHeight="1">
      <c r="A101" s="25">
        <v>97</v>
      </c>
      <c r="B101" s="14" t="s">
        <v>209</v>
      </c>
      <c r="C101" s="19" t="s">
        <v>724</v>
      </c>
      <c r="D101" s="20">
        <v>37295</v>
      </c>
      <c r="E101" s="22" t="s">
        <v>582</v>
      </c>
      <c r="F101" s="13">
        <v>7.3</v>
      </c>
      <c r="G101" s="12">
        <f t="shared" si="8"/>
        <v>61</v>
      </c>
      <c r="H101" s="13">
        <v>5.8</v>
      </c>
      <c r="I101" s="12">
        <f t="shared" si="9"/>
        <v>90</v>
      </c>
      <c r="J101" s="13">
        <f t="shared" si="10"/>
        <v>13.1</v>
      </c>
      <c r="K101" s="12">
        <f t="shared" si="11"/>
        <v>79</v>
      </c>
      <c r="L101" s="26"/>
    </row>
    <row r="102" spans="1:12" ht="19.5" customHeight="1">
      <c r="A102" s="25">
        <v>29</v>
      </c>
      <c r="B102" s="14" t="s">
        <v>156</v>
      </c>
      <c r="C102" s="19" t="s">
        <v>623</v>
      </c>
      <c r="D102" s="22" t="s">
        <v>624</v>
      </c>
      <c r="E102" s="22" t="s">
        <v>587</v>
      </c>
      <c r="F102" s="13">
        <v>6.3</v>
      </c>
      <c r="G102" s="12">
        <f t="shared" si="8"/>
        <v>90</v>
      </c>
      <c r="H102" s="13">
        <v>5.8</v>
      </c>
      <c r="I102" s="12">
        <f t="shared" si="9"/>
        <v>90</v>
      </c>
      <c r="J102" s="13">
        <f t="shared" si="10"/>
        <v>12.1</v>
      </c>
      <c r="K102" s="12">
        <f t="shared" si="11"/>
        <v>95</v>
      </c>
      <c r="L102" s="26"/>
    </row>
    <row r="103" spans="1:12" ht="19.5" customHeight="1">
      <c r="A103" s="25">
        <v>66</v>
      </c>
      <c r="B103" s="14" t="s">
        <v>188</v>
      </c>
      <c r="C103" s="19" t="s">
        <v>679</v>
      </c>
      <c r="D103" s="20">
        <v>37562</v>
      </c>
      <c r="E103" s="22" t="s">
        <v>582</v>
      </c>
      <c r="F103" s="13">
        <v>5.5</v>
      </c>
      <c r="G103" s="12">
        <f t="shared" si="8"/>
        <v>106</v>
      </c>
      <c r="H103" s="13">
        <v>5.8</v>
      </c>
      <c r="I103" s="12">
        <f t="shared" si="9"/>
        <v>90</v>
      </c>
      <c r="J103" s="13">
        <f t="shared" si="10"/>
        <v>11.3</v>
      </c>
      <c r="K103" s="12">
        <f t="shared" si="11"/>
        <v>102</v>
      </c>
      <c r="L103" s="26"/>
    </row>
    <row r="104" spans="1:12" ht="19.5" customHeight="1">
      <c r="A104" s="25">
        <v>25</v>
      </c>
      <c r="B104" s="14" t="s">
        <v>154</v>
      </c>
      <c r="C104" s="19" t="s">
        <v>615</v>
      </c>
      <c r="D104" s="22" t="s">
        <v>616</v>
      </c>
      <c r="E104" s="22" t="s">
        <v>587</v>
      </c>
      <c r="F104" s="13">
        <v>4.8</v>
      </c>
      <c r="G104" s="12">
        <f aca="true" t="shared" si="12" ref="G104:G135">RANK(F104,$F$8:$F$135)</f>
        <v>113</v>
      </c>
      <c r="H104" s="13">
        <v>5.8</v>
      </c>
      <c r="I104" s="12">
        <f aca="true" t="shared" si="13" ref="I104:I135">RANK(H104,$H$8:$H$135)</f>
        <v>90</v>
      </c>
      <c r="J104" s="13">
        <f aca="true" t="shared" si="14" ref="J104:J135">F104+H104</f>
        <v>10.6</v>
      </c>
      <c r="K104" s="12">
        <f aca="true" t="shared" si="15" ref="K104:K135">RANK(J104,$J$8:$J$135)</f>
        <v>110</v>
      </c>
      <c r="L104" s="26"/>
    </row>
    <row r="105" spans="1:12" ht="19.5" customHeight="1">
      <c r="A105" s="25">
        <v>92</v>
      </c>
      <c r="B105" s="14" t="s">
        <v>400</v>
      </c>
      <c r="C105" s="19" t="s">
        <v>716</v>
      </c>
      <c r="D105" s="22" t="s">
        <v>717</v>
      </c>
      <c r="E105" s="22" t="s">
        <v>587</v>
      </c>
      <c r="F105" s="13">
        <v>3.5</v>
      </c>
      <c r="G105" s="12">
        <f t="shared" si="12"/>
        <v>123</v>
      </c>
      <c r="H105" s="13">
        <v>5.8</v>
      </c>
      <c r="I105" s="12">
        <f t="shared" si="13"/>
        <v>90</v>
      </c>
      <c r="J105" s="13">
        <f t="shared" si="14"/>
        <v>9.3</v>
      </c>
      <c r="K105" s="12">
        <f t="shared" si="15"/>
        <v>119</v>
      </c>
      <c r="L105" s="26"/>
    </row>
    <row r="106" spans="1:12" ht="19.5" customHeight="1">
      <c r="A106" s="25">
        <v>1</v>
      </c>
      <c r="B106" s="14" t="s">
        <v>138</v>
      </c>
      <c r="C106" s="19" t="s">
        <v>576</v>
      </c>
      <c r="D106" s="22" t="s">
        <v>577</v>
      </c>
      <c r="E106" s="22" t="s">
        <v>578</v>
      </c>
      <c r="F106" s="13">
        <v>8</v>
      </c>
      <c r="G106" s="12">
        <f t="shared" si="12"/>
        <v>32</v>
      </c>
      <c r="H106" s="13">
        <v>5.5</v>
      </c>
      <c r="I106" s="12">
        <f t="shared" si="13"/>
        <v>99</v>
      </c>
      <c r="J106" s="13">
        <f t="shared" si="14"/>
        <v>13.5</v>
      </c>
      <c r="K106" s="12">
        <f t="shared" si="15"/>
        <v>70</v>
      </c>
      <c r="L106" s="26"/>
    </row>
    <row r="107" spans="1:12" ht="19.5" customHeight="1">
      <c r="A107" s="25">
        <v>70</v>
      </c>
      <c r="B107" s="14" t="s">
        <v>190</v>
      </c>
      <c r="C107" s="19" t="s">
        <v>685</v>
      </c>
      <c r="D107" s="20">
        <v>37597</v>
      </c>
      <c r="E107" s="22" t="s">
        <v>578</v>
      </c>
      <c r="F107" s="13">
        <v>8</v>
      </c>
      <c r="G107" s="12">
        <f t="shared" si="12"/>
        <v>32</v>
      </c>
      <c r="H107" s="13">
        <v>5.5</v>
      </c>
      <c r="I107" s="12">
        <f t="shared" si="13"/>
        <v>99</v>
      </c>
      <c r="J107" s="13">
        <f t="shared" si="14"/>
        <v>13.5</v>
      </c>
      <c r="K107" s="12">
        <f t="shared" si="15"/>
        <v>70</v>
      </c>
      <c r="L107" s="26"/>
    </row>
    <row r="108" spans="1:12" ht="19.5" customHeight="1">
      <c r="A108" s="25">
        <v>121</v>
      </c>
      <c r="B108" s="14" t="s">
        <v>227</v>
      </c>
      <c r="C108" s="19" t="s">
        <v>757</v>
      </c>
      <c r="D108" s="20">
        <v>37532</v>
      </c>
      <c r="E108" s="22" t="s">
        <v>582</v>
      </c>
      <c r="F108" s="13">
        <v>7.5</v>
      </c>
      <c r="G108" s="12">
        <f t="shared" si="12"/>
        <v>50</v>
      </c>
      <c r="H108" s="13">
        <v>5.5</v>
      </c>
      <c r="I108" s="12">
        <f t="shared" si="13"/>
        <v>99</v>
      </c>
      <c r="J108" s="13">
        <f t="shared" si="14"/>
        <v>13</v>
      </c>
      <c r="K108" s="12">
        <f t="shared" si="15"/>
        <v>81</v>
      </c>
      <c r="L108" s="26"/>
    </row>
    <row r="109" spans="1:12" ht="19.5" customHeight="1">
      <c r="A109" s="25">
        <v>69</v>
      </c>
      <c r="B109" s="14" t="s">
        <v>392</v>
      </c>
      <c r="C109" s="19" t="s">
        <v>682</v>
      </c>
      <c r="D109" s="22" t="s">
        <v>684</v>
      </c>
      <c r="E109" s="22" t="s">
        <v>587</v>
      </c>
      <c r="F109" s="13">
        <v>7</v>
      </c>
      <c r="G109" s="12">
        <f t="shared" si="12"/>
        <v>69</v>
      </c>
      <c r="H109" s="13">
        <v>5.5</v>
      </c>
      <c r="I109" s="12">
        <f t="shared" si="13"/>
        <v>99</v>
      </c>
      <c r="J109" s="13">
        <f t="shared" si="14"/>
        <v>12.5</v>
      </c>
      <c r="K109" s="12">
        <f t="shared" si="15"/>
        <v>89</v>
      </c>
      <c r="L109" s="26"/>
    </row>
    <row r="110" spans="1:12" ht="19.5" customHeight="1">
      <c r="A110" s="25">
        <v>99</v>
      </c>
      <c r="B110" s="14" t="s">
        <v>211</v>
      </c>
      <c r="C110" s="19" t="s">
        <v>726</v>
      </c>
      <c r="D110" s="22" t="s">
        <v>727</v>
      </c>
      <c r="E110" s="22" t="s">
        <v>582</v>
      </c>
      <c r="F110" s="13">
        <v>7</v>
      </c>
      <c r="G110" s="12">
        <f t="shared" si="12"/>
        <v>69</v>
      </c>
      <c r="H110" s="13">
        <v>5.5</v>
      </c>
      <c r="I110" s="12">
        <f t="shared" si="13"/>
        <v>99</v>
      </c>
      <c r="J110" s="13">
        <f t="shared" si="14"/>
        <v>12.5</v>
      </c>
      <c r="K110" s="12">
        <f t="shared" si="15"/>
        <v>89</v>
      </c>
      <c r="L110" s="26"/>
    </row>
    <row r="111" spans="1:12" ht="19.5" customHeight="1">
      <c r="A111" s="25">
        <v>2</v>
      </c>
      <c r="B111" s="14" t="s">
        <v>376</v>
      </c>
      <c r="C111" s="19" t="s">
        <v>579</v>
      </c>
      <c r="D111" s="22" t="s">
        <v>580</v>
      </c>
      <c r="E111" s="22" t="s">
        <v>578</v>
      </c>
      <c r="F111" s="13">
        <v>6.5</v>
      </c>
      <c r="G111" s="12">
        <f t="shared" si="12"/>
        <v>84</v>
      </c>
      <c r="H111" s="13">
        <v>5.5</v>
      </c>
      <c r="I111" s="12">
        <f t="shared" si="13"/>
        <v>99</v>
      </c>
      <c r="J111" s="13">
        <f t="shared" si="14"/>
        <v>12</v>
      </c>
      <c r="K111" s="12">
        <f t="shared" si="15"/>
        <v>98</v>
      </c>
      <c r="L111" s="26"/>
    </row>
    <row r="112" spans="1:12" ht="19.5" customHeight="1">
      <c r="A112" s="25">
        <v>103</v>
      </c>
      <c r="B112" s="14" t="s">
        <v>215</v>
      </c>
      <c r="C112" s="19" t="s">
        <v>731</v>
      </c>
      <c r="D112" s="22" t="s">
        <v>732</v>
      </c>
      <c r="E112" s="22" t="s">
        <v>587</v>
      </c>
      <c r="F112" s="13">
        <v>5.8</v>
      </c>
      <c r="G112" s="12">
        <f t="shared" si="12"/>
        <v>99</v>
      </c>
      <c r="H112" s="13">
        <v>5.5</v>
      </c>
      <c r="I112" s="12">
        <f t="shared" si="13"/>
        <v>99</v>
      </c>
      <c r="J112" s="13">
        <f t="shared" si="14"/>
        <v>11.3</v>
      </c>
      <c r="K112" s="12">
        <f t="shared" si="15"/>
        <v>102</v>
      </c>
      <c r="L112" s="26"/>
    </row>
    <row r="113" spans="1:12" ht="19.5" customHeight="1">
      <c r="A113" s="25">
        <v>45</v>
      </c>
      <c r="B113" s="14" t="s">
        <v>170</v>
      </c>
      <c r="C113" s="19" t="s">
        <v>648</v>
      </c>
      <c r="D113" s="22" t="s">
        <v>649</v>
      </c>
      <c r="E113" s="22" t="s">
        <v>582</v>
      </c>
      <c r="F113" s="13">
        <v>5.3</v>
      </c>
      <c r="G113" s="12">
        <f t="shared" si="12"/>
        <v>109</v>
      </c>
      <c r="H113" s="13">
        <v>5.5</v>
      </c>
      <c r="I113" s="12">
        <f t="shared" si="13"/>
        <v>99</v>
      </c>
      <c r="J113" s="13">
        <f t="shared" si="14"/>
        <v>10.8</v>
      </c>
      <c r="K113" s="12">
        <f t="shared" si="15"/>
        <v>108</v>
      </c>
      <c r="L113" s="26"/>
    </row>
    <row r="114" spans="1:12" ht="19.5" customHeight="1">
      <c r="A114" s="25">
        <v>123</v>
      </c>
      <c r="B114" s="14" t="s">
        <v>408</v>
      </c>
      <c r="C114" s="19" t="s">
        <v>759</v>
      </c>
      <c r="D114" s="22" t="s">
        <v>604</v>
      </c>
      <c r="E114" s="22" t="s">
        <v>582</v>
      </c>
      <c r="F114" s="13">
        <v>4.8</v>
      </c>
      <c r="G114" s="12">
        <f t="shared" si="12"/>
        <v>113</v>
      </c>
      <c r="H114" s="13">
        <v>5.5</v>
      </c>
      <c r="I114" s="12">
        <f t="shared" si="13"/>
        <v>99</v>
      </c>
      <c r="J114" s="13">
        <f t="shared" si="14"/>
        <v>10.3</v>
      </c>
      <c r="K114" s="12">
        <f t="shared" si="15"/>
        <v>113</v>
      </c>
      <c r="L114" s="26"/>
    </row>
    <row r="115" spans="1:12" ht="19.5" customHeight="1">
      <c r="A115" s="25">
        <v>111</v>
      </c>
      <c r="B115" s="14" t="s">
        <v>221</v>
      </c>
      <c r="C115" s="19" t="s">
        <v>552</v>
      </c>
      <c r="D115" s="22" t="s">
        <v>647</v>
      </c>
      <c r="E115" s="22" t="s">
        <v>587</v>
      </c>
      <c r="F115" s="13">
        <v>2.8</v>
      </c>
      <c r="G115" s="12">
        <f t="shared" si="12"/>
        <v>125</v>
      </c>
      <c r="H115" s="13">
        <v>5.3</v>
      </c>
      <c r="I115" s="12">
        <f t="shared" si="13"/>
        <v>108</v>
      </c>
      <c r="J115" s="13">
        <f t="shared" si="14"/>
        <v>8.1</v>
      </c>
      <c r="K115" s="12">
        <f t="shared" si="15"/>
        <v>124</v>
      </c>
      <c r="L115" s="26"/>
    </row>
    <row r="116" spans="1:12" ht="19.5" customHeight="1">
      <c r="A116" s="25">
        <v>53</v>
      </c>
      <c r="B116" s="14" t="s">
        <v>176</v>
      </c>
      <c r="C116" s="19" t="s">
        <v>661</v>
      </c>
      <c r="D116" s="22" t="s">
        <v>662</v>
      </c>
      <c r="E116" s="22" t="s">
        <v>582</v>
      </c>
      <c r="F116" s="13">
        <v>8.3</v>
      </c>
      <c r="G116" s="12">
        <f t="shared" si="12"/>
        <v>24</v>
      </c>
      <c r="H116" s="13">
        <v>5</v>
      </c>
      <c r="I116" s="12">
        <f t="shared" si="13"/>
        <v>109</v>
      </c>
      <c r="J116" s="13">
        <f t="shared" si="14"/>
        <v>13.3</v>
      </c>
      <c r="K116" s="12">
        <f t="shared" si="15"/>
        <v>75</v>
      </c>
      <c r="L116" s="26"/>
    </row>
    <row r="117" spans="1:12" ht="19.5" customHeight="1">
      <c r="A117" s="25">
        <v>55</v>
      </c>
      <c r="B117" s="14" t="s">
        <v>178</v>
      </c>
      <c r="C117" s="19" t="s">
        <v>665</v>
      </c>
      <c r="D117" s="20">
        <v>37504</v>
      </c>
      <c r="E117" s="22" t="s">
        <v>587</v>
      </c>
      <c r="F117" s="13">
        <v>8</v>
      </c>
      <c r="G117" s="12">
        <f t="shared" si="12"/>
        <v>32</v>
      </c>
      <c r="H117" s="13">
        <v>5</v>
      </c>
      <c r="I117" s="12">
        <f t="shared" si="13"/>
        <v>109</v>
      </c>
      <c r="J117" s="13">
        <f t="shared" si="14"/>
        <v>13</v>
      </c>
      <c r="K117" s="12">
        <f t="shared" si="15"/>
        <v>81</v>
      </c>
      <c r="L117" s="26"/>
    </row>
    <row r="118" spans="1:12" ht="19.5" customHeight="1">
      <c r="A118" s="25">
        <v>22</v>
      </c>
      <c r="B118" s="14" t="s">
        <v>383</v>
      </c>
      <c r="C118" s="19" t="s">
        <v>610</v>
      </c>
      <c r="D118" s="22" t="s">
        <v>611</v>
      </c>
      <c r="E118" s="22" t="s">
        <v>578</v>
      </c>
      <c r="F118" s="13">
        <v>7.8</v>
      </c>
      <c r="G118" s="12">
        <f t="shared" si="12"/>
        <v>44</v>
      </c>
      <c r="H118" s="13">
        <v>5</v>
      </c>
      <c r="I118" s="12">
        <f t="shared" si="13"/>
        <v>109</v>
      </c>
      <c r="J118" s="13">
        <f t="shared" si="14"/>
        <v>12.8</v>
      </c>
      <c r="K118" s="12">
        <f t="shared" si="15"/>
        <v>84</v>
      </c>
      <c r="L118" s="26"/>
    </row>
    <row r="119" spans="1:12" ht="19.5" customHeight="1">
      <c r="A119" s="25">
        <v>104</v>
      </c>
      <c r="B119" s="14" t="s">
        <v>401</v>
      </c>
      <c r="C119" s="19" t="s">
        <v>733</v>
      </c>
      <c r="D119" s="20">
        <v>37317</v>
      </c>
      <c r="E119" s="22" t="s">
        <v>582</v>
      </c>
      <c r="F119" s="13">
        <v>6.5</v>
      </c>
      <c r="G119" s="12">
        <f t="shared" si="12"/>
        <v>84</v>
      </c>
      <c r="H119" s="13">
        <v>5</v>
      </c>
      <c r="I119" s="12">
        <f t="shared" si="13"/>
        <v>109</v>
      </c>
      <c r="J119" s="13">
        <f t="shared" si="14"/>
        <v>11.5</v>
      </c>
      <c r="K119" s="12">
        <f t="shared" si="15"/>
        <v>100</v>
      </c>
      <c r="L119" s="26"/>
    </row>
    <row r="120" spans="1:12" ht="19.5" customHeight="1">
      <c r="A120" s="25">
        <v>54</v>
      </c>
      <c r="B120" s="14" t="s">
        <v>177</v>
      </c>
      <c r="C120" s="19" t="s">
        <v>663</v>
      </c>
      <c r="D120" s="22" t="s">
        <v>664</v>
      </c>
      <c r="E120" s="22" t="s">
        <v>587</v>
      </c>
      <c r="F120" s="13">
        <v>5.8</v>
      </c>
      <c r="G120" s="12">
        <f t="shared" si="12"/>
        <v>99</v>
      </c>
      <c r="H120" s="13">
        <v>5</v>
      </c>
      <c r="I120" s="12">
        <f t="shared" si="13"/>
        <v>109</v>
      </c>
      <c r="J120" s="13">
        <f t="shared" si="14"/>
        <v>10.8</v>
      </c>
      <c r="K120" s="12">
        <f t="shared" si="15"/>
        <v>108</v>
      </c>
      <c r="L120" s="26"/>
    </row>
    <row r="121" spans="1:12" ht="19.5" customHeight="1">
      <c r="A121" s="25">
        <v>113</v>
      </c>
      <c r="B121" s="14" t="s">
        <v>223</v>
      </c>
      <c r="C121" s="19" t="s">
        <v>746</v>
      </c>
      <c r="D121" s="20">
        <v>37358</v>
      </c>
      <c r="E121" s="22" t="s">
        <v>587</v>
      </c>
      <c r="F121" s="13">
        <v>4.8</v>
      </c>
      <c r="G121" s="12">
        <f t="shared" si="12"/>
        <v>113</v>
      </c>
      <c r="H121" s="13">
        <v>5</v>
      </c>
      <c r="I121" s="12">
        <f t="shared" si="13"/>
        <v>109</v>
      </c>
      <c r="J121" s="13">
        <f t="shared" si="14"/>
        <v>9.8</v>
      </c>
      <c r="K121" s="12">
        <f t="shared" si="15"/>
        <v>118</v>
      </c>
      <c r="L121" s="26"/>
    </row>
    <row r="122" spans="1:12" ht="19.5" customHeight="1">
      <c r="A122" s="25">
        <v>51</v>
      </c>
      <c r="B122" s="14" t="s">
        <v>388</v>
      </c>
      <c r="C122" s="19" t="s">
        <v>658</v>
      </c>
      <c r="D122" s="22" t="s">
        <v>659</v>
      </c>
      <c r="E122" s="22" t="s">
        <v>587</v>
      </c>
      <c r="F122" s="13">
        <v>4.3</v>
      </c>
      <c r="G122" s="12">
        <f t="shared" si="12"/>
        <v>116</v>
      </c>
      <c r="H122" s="13">
        <v>5</v>
      </c>
      <c r="I122" s="12">
        <f t="shared" si="13"/>
        <v>109</v>
      </c>
      <c r="J122" s="13">
        <f t="shared" si="14"/>
        <v>9.3</v>
      </c>
      <c r="K122" s="12">
        <f t="shared" si="15"/>
        <v>119</v>
      </c>
      <c r="L122" s="26"/>
    </row>
    <row r="123" spans="1:12" ht="19.5" customHeight="1">
      <c r="A123" s="25">
        <v>107</v>
      </c>
      <c r="B123" s="14" t="s">
        <v>217</v>
      </c>
      <c r="C123" s="19" t="s">
        <v>738</v>
      </c>
      <c r="D123" s="22" t="s">
        <v>739</v>
      </c>
      <c r="E123" s="22" t="s">
        <v>582</v>
      </c>
      <c r="F123" s="13">
        <v>7</v>
      </c>
      <c r="G123" s="12">
        <f t="shared" si="12"/>
        <v>69</v>
      </c>
      <c r="H123" s="13">
        <v>4.8</v>
      </c>
      <c r="I123" s="12">
        <f t="shared" si="13"/>
        <v>116</v>
      </c>
      <c r="J123" s="13">
        <f t="shared" si="14"/>
        <v>11.8</v>
      </c>
      <c r="K123" s="12">
        <f t="shared" si="15"/>
        <v>99</v>
      </c>
      <c r="L123" s="26"/>
    </row>
    <row r="124" spans="1:12" ht="19.5" customHeight="1">
      <c r="A124" s="25">
        <v>60</v>
      </c>
      <c r="B124" s="14" t="s">
        <v>182</v>
      </c>
      <c r="C124" s="19" t="s">
        <v>671</v>
      </c>
      <c r="D124" s="20">
        <v>37352</v>
      </c>
      <c r="E124" s="22" t="s">
        <v>587</v>
      </c>
      <c r="F124" s="13">
        <v>6.3</v>
      </c>
      <c r="G124" s="12">
        <f t="shared" si="12"/>
        <v>90</v>
      </c>
      <c r="H124" s="13">
        <v>4.8</v>
      </c>
      <c r="I124" s="12">
        <f t="shared" si="13"/>
        <v>116</v>
      </c>
      <c r="J124" s="13">
        <f t="shared" si="14"/>
        <v>11.1</v>
      </c>
      <c r="K124" s="12">
        <f t="shared" si="15"/>
        <v>106</v>
      </c>
      <c r="L124" s="26"/>
    </row>
    <row r="125" spans="1:12" ht="19.5" customHeight="1">
      <c r="A125" s="25">
        <v>67</v>
      </c>
      <c r="B125" s="14" t="s">
        <v>391</v>
      </c>
      <c r="C125" s="19" t="s">
        <v>680</v>
      </c>
      <c r="D125" s="22" t="s">
        <v>681</v>
      </c>
      <c r="E125" s="22" t="s">
        <v>587</v>
      </c>
      <c r="F125" s="13">
        <v>6.8</v>
      </c>
      <c r="G125" s="12">
        <f t="shared" si="12"/>
        <v>80</v>
      </c>
      <c r="H125" s="13">
        <v>4.5</v>
      </c>
      <c r="I125" s="12">
        <f t="shared" si="13"/>
        <v>118</v>
      </c>
      <c r="J125" s="13">
        <f t="shared" si="14"/>
        <v>11.3</v>
      </c>
      <c r="K125" s="12">
        <f t="shared" si="15"/>
        <v>102</v>
      </c>
      <c r="L125" s="26"/>
    </row>
    <row r="126" spans="1:12" ht="19.5" customHeight="1">
      <c r="A126" s="25">
        <v>106</v>
      </c>
      <c r="B126" s="14" t="s">
        <v>216</v>
      </c>
      <c r="C126" s="19" t="s">
        <v>736</v>
      </c>
      <c r="D126" s="22" t="s">
        <v>737</v>
      </c>
      <c r="E126" s="22" t="s">
        <v>587</v>
      </c>
      <c r="F126" s="13">
        <v>4.3</v>
      </c>
      <c r="G126" s="12">
        <f t="shared" si="12"/>
        <v>116</v>
      </c>
      <c r="H126" s="13">
        <v>4.5</v>
      </c>
      <c r="I126" s="12">
        <f t="shared" si="13"/>
        <v>118</v>
      </c>
      <c r="J126" s="13">
        <f t="shared" si="14"/>
        <v>8.8</v>
      </c>
      <c r="K126" s="12">
        <f t="shared" si="15"/>
        <v>122</v>
      </c>
      <c r="L126" s="26"/>
    </row>
    <row r="127" spans="1:12" ht="19.5" customHeight="1">
      <c r="A127" s="25">
        <v>105</v>
      </c>
      <c r="B127" s="14" t="s">
        <v>402</v>
      </c>
      <c r="C127" s="19" t="s">
        <v>734</v>
      </c>
      <c r="D127" s="22" t="s">
        <v>735</v>
      </c>
      <c r="E127" s="22" t="s">
        <v>587</v>
      </c>
      <c r="F127" s="13">
        <v>4</v>
      </c>
      <c r="G127" s="12">
        <f t="shared" si="12"/>
        <v>120</v>
      </c>
      <c r="H127" s="13">
        <v>4.5</v>
      </c>
      <c r="I127" s="12">
        <f t="shared" si="13"/>
        <v>118</v>
      </c>
      <c r="J127" s="13">
        <f t="shared" si="14"/>
        <v>8.5</v>
      </c>
      <c r="K127" s="12">
        <f t="shared" si="15"/>
        <v>123</v>
      </c>
      <c r="L127" s="26"/>
    </row>
    <row r="128" spans="1:12" ht="19.5" customHeight="1">
      <c r="A128" s="25">
        <v>27</v>
      </c>
      <c r="B128" s="14" t="s">
        <v>385</v>
      </c>
      <c r="C128" s="19" t="s">
        <v>619</v>
      </c>
      <c r="D128" s="22" t="s">
        <v>620</v>
      </c>
      <c r="E128" s="22" t="s">
        <v>587</v>
      </c>
      <c r="F128" s="13">
        <v>6.3</v>
      </c>
      <c r="G128" s="12">
        <f t="shared" si="12"/>
        <v>90</v>
      </c>
      <c r="H128" s="13">
        <v>4.3</v>
      </c>
      <c r="I128" s="12">
        <f t="shared" si="13"/>
        <v>121</v>
      </c>
      <c r="J128" s="13">
        <f t="shared" si="14"/>
        <v>10.6</v>
      </c>
      <c r="K128" s="12">
        <f t="shared" si="15"/>
        <v>110</v>
      </c>
      <c r="L128" s="26"/>
    </row>
    <row r="129" spans="1:12" ht="19.5" customHeight="1">
      <c r="A129" s="25">
        <v>68</v>
      </c>
      <c r="B129" s="14" t="s">
        <v>189</v>
      </c>
      <c r="C129" s="19" t="s">
        <v>682</v>
      </c>
      <c r="D129" s="22" t="s">
        <v>683</v>
      </c>
      <c r="E129" s="22" t="s">
        <v>587</v>
      </c>
      <c r="F129" s="13">
        <v>5.8</v>
      </c>
      <c r="G129" s="12">
        <f t="shared" si="12"/>
        <v>99</v>
      </c>
      <c r="H129" s="13">
        <v>4.3</v>
      </c>
      <c r="I129" s="12">
        <f t="shared" si="13"/>
        <v>121</v>
      </c>
      <c r="J129" s="13">
        <f t="shared" si="14"/>
        <v>10.1</v>
      </c>
      <c r="K129" s="12">
        <f t="shared" si="15"/>
        <v>116</v>
      </c>
      <c r="L129" s="26"/>
    </row>
    <row r="130" spans="1:12" ht="19.5" customHeight="1">
      <c r="A130" s="25">
        <v>18</v>
      </c>
      <c r="B130" s="14" t="s">
        <v>149</v>
      </c>
      <c r="C130" s="19" t="s">
        <v>605</v>
      </c>
      <c r="D130" s="20">
        <v>37535</v>
      </c>
      <c r="E130" s="22" t="s">
        <v>587</v>
      </c>
      <c r="F130" s="13">
        <v>1.3</v>
      </c>
      <c r="G130" s="12">
        <f t="shared" si="12"/>
        <v>127</v>
      </c>
      <c r="H130" s="13">
        <v>4.3</v>
      </c>
      <c r="I130" s="12">
        <f t="shared" si="13"/>
        <v>121</v>
      </c>
      <c r="J130" s="13">
        <f t="shared" si="14"/>
        <v>5.6</v>
      </c>
      <c r="K130" s="12">
        <f t="shared" si="15"/>
        <v>127</v>
      </c>
      <c r="L130" s="26"/>
    </row>
    <row r="131" spans="1:12" ht="19.5" customHeight="1">
      <c r="A131" s="25">
        <v>62</v>
      </c>
      <c r="B131" s="14" t="s">
        <v>184</v>
      </c>
      <c r="C131" s="19" t="s">
        <v>673</v>
      </c>
      <c r="D131" s="20">
        <v>37566</v>
      </c>
      <c r="E131" s="22" t="s">
        <v>587</v>
      </c>
      <c r="F131" s="13">
        <v>5.3</v>
      </c>
      <c r="G131" s="12">
        <f t="shared" si="12"/>
        <v>109</v>
      </c>
      <c r="H131" s="13">
        <v>4</v>
      </c>
      <c r="I131" s="12">
        <f t="shared" si="13"/>
        <v>124</v>
      </c>
      <c r="J131" s="13">
        <f t="shared" si="14"/>
        <v>9.3</v>
      </c>
      <c r="K131" s="12">
        <f t="shared" si="15"/>
        <v>119</v>
      </c>
      <c r="L131" s="26"/>
    </row>
    <row r="132" spans="1:12" ht="19.5" customHeight="1">
      <c r="A132" s="25">
        <v>71</v>
      </c>
      <c r="B132" s="14" t="s">
        <v>393</v>
      </c>
      <c r="C132" s="19" t="s">
        <v>686</v>
      </c>
      <c r="D132" s="22" t="s">
        <v>687</v>
      </c>
      <c r="E132" s="22" t="s">
        <v>587</v>
      </c>
      <c r="F132" s="13">
        <v>4.3</v>
      </c>
      <c r="G132" s="12">
        <f t="shared" si="12"/>
        <v>116</v>
      </c>
      <c r="H132" s="13">
        <v>3.3</v>
      </c>
      <c r="I132" s="12">
        <f t="shared" si="13"/>
        <v>125</v>
      </c>
      <c r="J132" s="13">
        <f t="shared" si="14"/>
        <v>7.6</v>
      </c>
      <c r="K132" s="12">
        <f t="shared" si="15"/>
        <v>125</v>
      </c>
      <c r="L132" s="26"/>
    </row>
    <row r="133" spans="1:12" ht="19.5" customHeight="1">
      <c r="A133" s="25">
        <v>83</v>
      </c>
      <c r="B133" s="14" t="s">
        <v>397</v>
      </c>
      <c r="C133" s="19" t="s">
        <v>703</v>
      </c>
      <c r="D133" s="20">
        <v>37595</v>
      </c>
      <c r="E133" s="22" t="s">
        <v>582</v>
      </c>
      <c r="F133" s="13">
        <v>8.3</v>
      </c>
      <c r="G133" s="12">
        <f t="shared" si="12"/>
        <v>24</v>
      </c>
      <c r="H133" s="13">
        <v>3</v>
      </c>
      <c r="I133" s="12">
        <f t="shared" si="13"/>
        <v>126</v>
      </c>
      <c r="J133" s="13">
        <f t="shared" si="14"/>
        <v>11.3</v>
      </c>
      <c r="K133" s="12">
        <f t="shared" si="15"/>
        <v>102</v>
      </c>
      <c r="L133" s="26"/>
    </row>
    <row r="134" spans="1:12" ht="19.5" customHeight="1">
      <c r="A134" s="25">
        <v>86</v>
      </c>
      <c r="B134" s="14" t="s">
        <v>398</v>
      </c>
      <c r="C134" s="19" t="s">
        <v>707</v>
      </c>
      <c r="D134" s="22" t="s">
        <v>708</v>
      </c>
      <c r="E134" s="22" t="s">
        <v>587</v>
      </c>
      <c r="F134" s="13">
        <v>3.5</v>
      </c>
      <c r="G134" s="12">
        <f t="shared" si="12"/>
        <v>123</v>
      </c>
      <c r="H134" s="13">
        <v>3</v>
      </c>
      <c r="I134" s="12">
        <f t="shared" si="13"/>
        <v>126</v>
      </c>
      <c r="J134" s="13">
        <f t="shared" si="14"/>
        <v>6.5</v>
      </c>
      <c r="K134" s="12">
        <f t="shared" si="15"/>
        <v>126</v>
      </c>
      <c r="L134" s="26"/>
    </row>
    <row r="135" spans="1:12" ht="19.5" customHeight="1">
      <c r="A135" s="25">
        <v>114</v>
      </c>
      <c r="B135" s="14" t="s">
        <v>224</v>
      </c>
      <c r="C135" s="19" t="s">
        <v>121</v>
      </c>
      <c r="D135" s="22" t="s">
        <v>747</v>
      </c>
      <c r="E135" s="22" t="s">
        <v>587</v>
      </c>
      <c r="F135" s="24">
        <v>0</v>
      </c>
      <c r="G135" s="12">
        <f t="shared" si="12"/>
        <v>128</v>
      </c>
      <c r="H135" s="23">
        <v>2</v>
      </c>
      <c r="I135" s="12">
        <f t="shared" si="13"/>
        <v>128</v>
      </c>
      <c r="J135" s="13">
        <f t="shared" si="14"/>
        <v>2</v>
      </c>
      <c r="K135" s="12">
        <f t="shared" si="15"/>
        <v>128</v>
      </c>
      <c r="L135" s="26"/>
    </row>
    <row r="136" spans="5:9" ht="16.5">
      <c r="E136" s="1"/>
      <c r="F136" s="1"/>
      <c r="G136" s="1"/>
      <c r="H136" s="1"/>
      <c r="I136" s="1"/>
    </row>
    <row r="137" spans="4:15" ht="20.25">
      <c r="D137" s="50" t="s">
        <v>961</v>
      </c>
      <c r="E137" s="50"/>
      <c r="F137" s="50"/>
      <c r="G137" s="50"/>
      <c r="H137" s="50"/>
      <c r="I137" s="50"/>
      <c r="J137" s="50"/>
      <c r="K137" s="50"/>
      <c r="M137" s="4"/>
      <c r="N137" s="4"/>
      <c r="O137" s="4"/>
    </row>
    <row r="138" spans="5:11" ht="18.75">
      <c r="E138" s="9"/>
      <c r="F138" s="9"/>
      <c r="G138" s="9"/>
      <c r="H138" s="9"/>
      <c r="I138" s="9"/>
      <c r="J138" s="9"/>
      <c r="K138" s="9"/>
    </row>
    <row r="139" spans="5:11" ht="18.75">
      <c r="E139" s="9"/>
      <c r="F139" s="9"/>
      <c r="G139" s="9"/>
      <c r="H139" s="9"/>
      <c r="I139" s="9"/>
      <c r="J139" s="9"/>
      <c r="K139" s="9"/>
    </row>
    <row r="140" spans="5:11" ht="18.75">
      <c r="E140" s="9"/>
      <c r="F140" s="9"/>
      <c r="G140" s="9"/>
      <c r="H140" s="9"/>
      <c r="I140" s="9"/>
      <c r="J140" s="9"/>
      <c r="K140" s="9"/>
    </row>
    <row r="141" spans="4:11" ht="18.75">
      <c r="D141" s="50" t="s">
        <v>963</v>
      </c>
      <c r="E141" s="50"/>
      <c r="F141" s="50"/>
      <c r="G141" s="50"/>
      <c r="H141" s="50"/>
      <c r="I141" s="50"/>
      <c r="J141" s="50"/>
      <c r="K141" s="50"/>
    </row>
    <row r="145" spans="3:4" ht="16.5">
      <c r="C145"/>
      <c r="D145"/>
    </row>
    <row r="146" spans="3:4" ht="16.5">
      <c r="C146"/>
      <c r="D146"/>
    </row>
    <row r="147" spans="3:4" ht="16.5">
      <c r="C147"/>
      <c r="D147"/>
    </row>
    <row r="148" spans="3:4" ht="16.5">
      <c r="C148"/>
      <c r="D148"/>
    </row>
    <row r="149" spans="3:4" ht="16.5">
      <c r="C149"/>
      <c r="D149"/>
    </row>
    <row r="150" spans="3:4" ht="16.5">
      <c r="C150"/>
      <c r="D150"/>
    </row>
    <row r="151" spans="3:4" ht="16.5">
      <c r="C151"/>
      <c r="D151"/>
    </row>
    <row r="152" spans="3:4" ht="16.5">
      <c r="C152"/>
      <c r="D152"/>
    </row>
    <row r="153" spans="3:4" ht="16.5">
      <c r="C153"/>
      <c r="D153"/>
    </row>
    <row r="154" spans="3:4" ht="16.5">
      <c r="C154"/>
      <c r="D154"/>
    </row>
    <row r="155" spans="3:4" ht="16.5">
      <c r="C155"/>
      <c r="D155"/>
    </row>
    <row r="156" spans="3:4" ht="16.5">
      <c r="C156"/>
      <c r="D156"/>
    </row>
    <row r="157" spans="3:4" ht="16.5">
      <c r="C157"/>
      <c r="D157"/>
    </row>
    <row r="158" spans="3:4" ht="16.5">
      <c r="C158"/>
      <c r="D158"/>
    </row>
    <row r="159" spans="3:4" ht="16.5">
      <c r="C159"/>
      <c r="D159"/>
    </row>
    <row r="160" spans="3:4" ht="16.5">
      <c r="C160"/>
      <c r="D160"/>
    </row>
    <row r="161" spans="3:4" ht="16.5">
      <c r="C161"/>
      <c r="D161"/>
    </row>
    <row r="162" spans="3:4" ht="16.5">
      <c r="C162"/>
      <c r="D162"/>
    </row>
    <row r="163" spans="3:4" ht="16.5">
      <c r="C163"/>
      <c r="D163"/>
    </row>
    <row r="164" spans="3:4" ht="16.5">
      <c r="C164"/>
      <c r="D164"/>
    </row>
    <row r="165" spans="3:4" ht="16.5">
      <c r="C165"/>
      <c r="D165"/>
    </row>
    <row r="166" spans="3:4" ht="16.5">
      <c r="C166"/>
      <c r="D166"/>
    </row>
    <row r="167" spans="3:4" ht="16.5">
      <c r="C167"/>
      <c r="D167"/>
    </row>
    <row r="168" spans="3:4" ht="16.5">
      <c r="C168"/>
      <c r="D168"/>
    </row>
    <row r="169" spans="3:4" ht="16.5">
      <c r="C169"/>
      <c r="D169"/>
    </row>
    <row r="170" spans="3:4" ht="16.5">
      <c r="C170"/>
      <c r="D170"/>
    </row>
    <row r="171" spans="3:4" ht="16.5">
      <c r="C171"/>
      <c r="D171"/>
    </row>
  </sheetData>
  <autoFilter ref="A7:K135"/>
  <mergeCells count="14">
    <mergeCell ref="B4:B5"/>
    <mergeCell ref="A4:A5"/>
    <mergeCell ref="F4:I4"/>
    <mergeCell ref="A1:C1"/>
    <mergeCell ref="C4:C5"/>
    <mergeCell ref="A2:C2"/>
    <mergeCell ref="D137:K137"/>
    <mergeCell ref="D141:K141"/>
    <mergeCell ref="D1:K1"/>
    <mergeCell ref="D2:K2"/>
    <mergeCell ref="D4:D5"/>
    <mergeCell ref="E4:E5"/>
    <mergeCell ref="J4:J5"/>
    <mergeCell ref="K4:K5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4"/>
  <sheetViews>
    <sheetView workbookViewId="0" topLeftCell="A1">
      <selection activeCell="L8" sqref="L8:O255"/>
    </sheetView>
  </sheetViews>
  <sheetFormatPr defaultColWidth="8.88671875" defaultRowHeight="16.5"/>
  <cols>
    <col min="1" max="1" width="3.77734375" style="0" customWidth="1"/>
    <col min="2" max="2" width="4.77734375" style="0" customWidth="1"/>
    <col min="3" max="3" width="22.21484375" style="18" customWidth="1"/>
    <col min="4" max="4" width="9.77734375" style="18" customWidth="1"/>
    <col min="5" max="5" width="4.10546875" style="0" customWidth="1"/>
    <col min="6" max="8" width="4.77734375" style="0" customWidth="1"/>
    <col min="9" max="9" width="6.21484375" style="0" customWidth="1"/>
    <col min="10" max="10" width="6.77734375" style="0" customWidth="1"/>
    <col min="11" max="11" width="5.5546875" style="0" customWidth="1"/>
    <col min="12" max="12" width="7.77734375" style="0" customWidth="1"/>
    <col min="13" max="13" width="5.5546875" style="0" customWidth="1"/>
    <col min="14" max="14" width="7.4453125" style="0" customWidth="1"/>
  </cols>
  <sheetData>
    <row r="1" spans="1:14" ht="18" customHeight="1">
      <c r="A1" s="55" t="s">
        <v>7</v>
      </c>
      <c r="B1" s="55"/>
      <c r="C1" s="55"/>
      <c r="D1" s="51" t="s">
        <v>964</v>
      </c>
      <c r="E1" s="51"/>
      <c r="F1" s="51"/>
      <c r="G1" s="51"/>
      <c r="H1" s="51"/>
      <c r="I1" s="51"/>
      <c r="J1" s="51"/>
      <c r="K1" s="51"/>
      <c r="L1" s="5"/>
      <c r="M1" s="5"/>
      <c r="N1" s="6"/>
    </row>
    <row r="2" spans="1:14" ht="19.5">
      <c r="A2" s="46" t="s">
        <v>4</v>
      </c>
      <c r="B2" s="46"/>
      <c r="C2" s="46"/>
      <c r="D2" s="52" t="s">
        <v>14</v>
      </c>
      <c r="E2" s="52"/>
      <c r="F2" s="52"/>
      <c r="G2" s="52"/>
      <c r="H2" s="52"/>
      <c r="I2" s="52"/>
      <c r="J2" s="52"/>
      <c r="K2" s="52"/>
      <c r="L2" s="7"/>
      <c r="M2" s="8"/>
      <c r="N2" s="8"/>
    </row>
    <row r="4" spans="1:11" ht="27" customHeight="1">
      <c r="A4" s="48" t="s">
        <v>0</v>
      </c>
      <c r="B4" s="47" t="s">
        <v>1</v>
      </c>
      <c r="C4" s="47" t="s">
        <v>2</v>
      </c>
      <c r="D4" s="48" t="s">
        <v>8</v>
      </c>
      <c r="E4" s="47" t="s">
        <v>3</v>
      </c>
      <c r="F4" s="47" t="s">
        <v>6</v>
      </c>
      <c r="G4" s="47"/>
      <c r="H4" s="47"/>
      <c r="I4" s="47"/>
      <c r="J4" s="48" t="s">
        <v>13</v>
      </c>
      <c r="K4" s="48" t="s">
        <v>5</v>
      </c>
    </row>
    <row r="5" spans="1:11" ht="44.25" customHeight="1">
      <c r="A5" s="48"/>
      <c r="B5" s="47"/>
      <c r="C5" s="47"/>
      <c r="D5" s="48"/>
      <c r="E5" s="47"/>
      <c r="F5" s="10" t="s">
        <v>11</v>
      </c>
      <c r="G5" s="10" t="s">
        <v>5</v>
      </c>
      <c r="H5" s="10" t="s">
        <v>12</v>
      </c>
      <c r="I5" s="10" t="s">
        <v>5</v>
      </c>
      <c r="J5" s="48"/>
      <c r="K5" s="48"/>
    </row>
    <row r="6" spans="1:11" ht="2.25" customHeight="1" hidden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4" ht="19.5" customHeight="1">
      <c r="A8" s="25">
        <v>73</v>
      </c>
      <c r="B8" s="14" t="s">
        <v>192</v>
      </c>
      <c r="C8" s="19" t="s">
        <v>872</v>
      </c>
      <c r="D8" s="20">
        <v>37960</v>
      </c>
      <c r="E8" s="22" t="s">
        <v>784</v>
      </c>
      <c r="F8" s="43">
        <v>9.3</v>
      </c>
      <c r="G8" s="12">
        <f aca="true" t="shared" si="0" ref="G8:G39">RANK(F8,$F$8:$F$138)</f>
        <v>10</v>
      </c>
      <c r="H8" s="26">
        <v>8.3</v>
      </c>
      <c r="I8" s="12">
        <f aca="true" t="shared" si="1" ref="I8:I39">RANK(H8,$H$8:$H$138)</f>
        <v>3</v>
      </c>
      <c r="J8" s="13">
        <f aca="true" t="shared" si="2" ref="J8:J39">F8+H8</f>
        <v>17.6</v>
      </c>
      <c r="K8" s="12">
        <f aca="true" t="shared" si="3" ref="K8:K39">RANK(J8,$J$8:$J$138)</f>
        <v>1</v>
      </c>
      <c r="L8" s="27"/>
      <c r="N8" s="26"/>
    </row>
    <row r="9" spans="1:14" ht="19.5" customHeight="1">
      <c r="A9" s="25">
        <v>105</v>
      </c>
      <c r="B9" s="14" t="s">
        <v>402</v>
      </c>
      <c r="C9" s="19" t="s">
        <v>921</v>
      </c>
      <c r="D9" s="20">
        <v>37716</v>
      </c>
      <c r="E9" s="22" t="s">
        <v>784</v>
      </c>
      <c r="F9" s="43">
        <v>9</v>
      </c>
      <c r="G9" s="12">
        <f t="shared" si="0"/>
        <v>23</v>
      </c>
      <c r="H9" s="26">
        <v>8.5</v>
      </c>
      <c r="I9" s="12">
        <f t="shared" si="1"/>
        <v>1</v>
      </c>
      <c r="J9" s="13">
        <f t="shared" si="2"/>
        <v>17.5</v>
      </c>
      <c r="K9" s="12">
        <f t="shared" si="3"/>
        <v>2</v>
      </c>
      <c r="L9" s="27"/>
      <c r="N9" s="26"/>
    </row>
    <row r="10" spans="1:14" ht="19.5" customHeight="1">
      <c r="A10" s="25">
        <v>71</v>
      </c>
      <c r="B10" s="14" t="s">
        <v>393</v>
      </c>
      <c r="C10" s="19" t="s">
        <v>869</v>
      </c>
      <c r="D10" s="22" t="s">
        <v>870</v>
      </c>
      <c r="E10" s="22" t="s">
        <v>773</v>
      </c>
      <c r="F10" s="43">
        <v>9.5</v>
      </c>
      <c r="G10" s="12">
        <f t="shared" si="0"/>
        <v>3</v>
      </c>
      <c r="H10" s="26">
        <v>7.8</v>
      </c>
      <c r="I10" s="12">
        <f t="shared" si="1"/>
        <v>5</v>
      </c>
      <c r="J10" s="13">
        <f t="shared" si="2"/>
        <v>17.3</v>
      </c>
      <c r="K10" s="12">
        <f t="shared" si="3"/>
        <v>3</v>
      </c>
      <c r="L10" s="27"/>
      <c r="N10" s="26"/>
    </row>
    <row r="11" spans="1:14" ht="19.5" customHeight="1">
      <c r="A11" s="25">
        <v>113</v>
      </c>
      <c r="B11" s="14" t="s">
        <v>223</v>
      </c>
      <c r="C11" s="19" t="s">
        <v>934</v>
      </c>
      <c r="D11" s="20">
        <v>37835</v>
      </c>
      <c r="E11" s="22" t="s">
        <v>773</v>
      </c>
      <c r="F11" s="43">
        <v>9.3</v>
      </c>
      <c r="G11" s="12">
        <f t="shared" si="0"/>
        <v>10</v>
      </c>
      <c r="H11" s="26">
        <v>7.8</v>
      </c>
      <c r="I11" s="12">
        <f t="shared" si="1"/>
        <v>5</v>
      </c>
      <c r="J11" s="13">
        <f t="shared" si="2"/>
        <v>17.1</v>
      </c>
      <c r="K11" s="12">
        <f t="shared" si="3"/>
        <v>4</v>
      </c>
      <c r="L11" s="27"/>
      <c r="N11" s="26"/>
    </row>
    <row r="12" spans="1:14" ht="19.5" customHeight="1">
      <c r="A12" s="25">
        <v>81</v>
      </c>
      <c r="B12" s="14" t="s">
        <v>198</v>
      </c>
      <c r="C12" s="19" t="s">
        <v>884</v>
      </c>
      <c r="D12" s="22" t="s">
        <v>885</v>
      </c>
      <c r="E12" s="22" t="s">
        <v>768</v>
      </c>
      <c r="F12" s="43">
        <v>9</v>
      </c>
      <c r="G12" s="12">
        <f t="shared" si="0"/>
        <v>23</v>
      </c>
      <c r="H12" s="26">
        <v>7.8</v>
      </c>
      <c r="I12" s="12">
        <f t="shared" si="1"/>
        <v>5</v>
      </c>
      <c r="J12" s="13">
        <f t="shared" si="2"/>
        <v>16.8</v>
      </c>
      <c r="K12" s="12">
        <f t="shared" si="3"/>
        <v>5</v>
      </c>
      <c r="L12" s="27"/>
      <c r="N12" s="26"/>
    </row>
    <row r="13" spans="1:14" ht="19.5" customHeight="1">
      <c r="A13" s="25">
        <v>65</v>
      </c>
      <c r="B13" s="14" t="s">
        <v>187</v>
      </c>
      <c r="C13" s="19" t="s">
        <v>859</v>
      </c>
      <c r="D13" s="22" t="s">
        <v>860</v>
      </c>
      <c r="E13" s="22" t="s">
        <v>784</v>
      </c>
      <c r="F13" s="43">
        <v>10</v>
      </c>
      <c r="G13" s="12">
        <f t="shared" si="0"/>
        <v>1</v>
      </c>
      <c r="H13" s="26">
        <v>6.8</v>
      </c>
      <c r="I13" s="12">
        <f t="shared" si="1"/>
        <v>33</v>
      </c>
      <c r="J13" s="13">
        <f t="shared" si="2"/>
        <v>16.8</v>
      </c>
      <c r="K13" s="12">
        <f t="shared" si="3"/>
        <v>5</v>
      </c>
      <c r="L13" s="27"/>
      <c r="N13" s="26"/>
    </row>
    <row r="14" spans="1:14" ht="19.5" customHeight="1">
      <c r="A14" s="25">
        <v>45</v>
      </c>
      <c r="B14" s="14" t="s">
        <v>170</v>
      </c>
      <c r="C14" s="19" t="s">
        <v>832</v>
      </c>
      <c r="D14" s="20">
        <v>37746</v>
      </c>
      <c r="E14" s="22" t="s">
        <v>773</v>
      </c>
      <c r="F14" s="43">
        <v>9</v>
      </c>
      <c r="G14" s="12">
        <f t="shared" si="0"/>
        <v>23</v>
      </c>
      <c r="H14" s="26">
        <v>7.5</v>
      </c>
      <c r="I14" s="12">
        <f t="shared" si="1"/>
        <v>9</v>
      </c>
      <c r="J14" s="13">
        <f t="shared" si="2"/>
        <v>16.5</v>
      </c>
      <c r="K14" s="12">
        <f t="shared" si="3"/>
        <v>7</v>
      </c>
      <c r="L14" s="27"/>
      <c r="N14" s="26"/>
    </row>
    <row r="15" spans="1:14" ht="19.5" customHeight="1">
      <c r="A15" s="25">
        <v>43</v>
      </c>
      <c r="B15" s="14" t="s">
        <v>168</v>
      </c>
      <c r="C15" s="19" t="s">
        <v>829</v>
      </c>
      <c r="D15" s="22" t="s">
        <v>830</v>
      </c>
      <c r="E15" s="22" t="s">
        <v>768</v>
      </c>
      <c r="F15" s="43">
        <v>9.5</v>
      </c>
      <c r="G15" s="12">
        <f t="shared" si="0"/>
        <v>3</v>
      </c>
      <c r="H15" s="26">
        <v>7</v>
      </c>
      <c r="I15" s="12">
        <f t="shared" si="1"/>
        <v>14</v>
      </c>
      <c r="J15" s="13">
        <f t="shared" si="2"/>
        <v>16.5</v>
      </c>
      <c r="K15" s="12">
        <f t="shared" si="3"/>
        <v>7</v>
      </c>
      <c r="L15" s="27"/>
      <c r="N15" s="26"/>
    </row>
    <row r="16" spans="1:14" ht="19.5" customHeight="1">
      <c r="A16" s="25">
        <v>118</v>
      </c>
      <c r="B16" s="14" t="s">
        <v>404</v>
      </c>
      <c r="C16" s="19" t="s">
        <v>940</v>
      </c>
      <c r="D16" s="20">
        <v>37689</v>
      </c>
      <c r="E16" s="22" t="s">
        <v>784</v>
      </c>
      <c r="F16" s="43">
        <v>9.5</v>
      </c>
      <c r="G16" s="12">
        <f t="shared" si="0"/>
        <v>3</v>
      </c>
      <c r="H16" s="26">
        <v>7</v>
      </c>
      <c r="I16" s="12">
        <f t="shared" si="1"/>
        <v>14</v>
      </c>
      <c r="J16" s="13">
        <f t="shared" si="2"/>
        <v>16.5</v>
      </c>
      <c r="K16" s="12">
        <f t="shared" si="3"/>
        <v>7</v>
      </c>
      <c r="L16" s="27"/>
      <c r="N16" s="26"/>
    </row>
    <row r="17" spans="1:14" ht="19.5" customHeight="1">
      <c r="A17" s="25">
        <v>117</v>
      </c>
      <c r="B17" s="14" t="s">
        <v>226</v>
      </c>
      <c r="C17" s="19" t="s">
        <v>938</v>
      </c>
      <c r="D17" s="22" t="s">
        <v>939</v>
      </c>
      <c r="E17" s="22" t="s">
        <v>768</v>
      </c>
      <c r="F17" s="43">
        <v>9.3</v>
      </c>
      <c r="G17" s="12">
        <f t="shared" si="0"/>
        <v>10</v>
      </c>
      <c r="H17" s="26">
        <v>7</v>
      </c>
      <c r="I17" s="12">
        <f t="shared" si="1"/>
        <v>14</v>
      </c>
      <c r="J17" s="13">
        <f t="shared" si="2"/>
        <v>16.3</v>
      </c>
      <c r="K17" s="12">
        <f t="shared" si="3"/>
        <v>10</v>
      </c>
      <c r="L17" s="27"/>
      <c r="N17" s="26"/>
    </row>
    <row r="18" spans="1:14" ht="19.5" customHeight="1">
      <c r="A18" s="25">
        <v>93</v>
      </c>
      <c r="B18" s="14" t="s">
        <v>205</v>
      </c>
      <c r="C18" s="19" t="s">
        <v>904</v>
      </c>
      <c r="D18" s="20">
        <v>37876</v>
      </c>
      <c r="E18" s="22" t="s">
        <v>773</v>
      </c>
      <c r="F18" s="43">
        <v>9.8</v>
      </c>
      <c r="G18" s="12">
        <f t="shared" si="0"/>
        <v>2</v>
      </c>
      <c r="H18" s="26">
        <v>6.5</v>
      </c>
      <c r="I18" s="12">
        <f t="shared" si="1"/>
        <v>43</v>
      </c>
      <c r="J18" s="13">
        <f t="shared" si="2"/>
        <v>16.3</v>
      </c>
      <c r="K18" s="12">
        <f t="shared" si="3"/>
        <v>10</v>
      </c>
      <c r="L18" s="27"/>
      <c r="N18" s="26"/>
    </row>
    <row r="19" spans="1:14" ht="19.5" customHeight="1">
      <c r="A19" s="25">
        <v>129</v>
      </c>
      <c r="B19" s="14" t="s">
        <v>233</v>
      </c>
      <c r="C19" s="19" t="s">
        <v>954</v>
      </c>
      <c r="D19" s="22" t="s">
        <v>955</v>
      </c>
      <c r="E19" s="22" t="s">
        <v>768</v>
      </c>
      <c r="F19" s="43">
        <v>8.3</v>
      </c>
      <c r="G19" s="12">
        <f t="shared" si="0"/>
        <v>58</v>
      </c>
      <c r="H19" s="26">
        <v>7.8</v>
      </c>
      <c r="I19" s="12">
        <f t="shared" si="1"/>
        <v>5</v>
      </c>
      <c r="J19" s="13">
        <f t="shared" si="2"/>
        <v>16.1</v>
      </c>
      <c r="K19" s="12">
        <f t="shared" si="3"/>
        <v>12</v>
      </c>
      <c r="L19" s="27"/>
      <c r="N19" s="26"/>
    </row>
    <row r="20" spans="1:14" ht="19.5" customHeight="1">
      <c r="A20" s="25">
        <v>42</v>
      </c>
      <c r="B20" s="14" t="s">
        <v>167</v>
      </c>
      <c r="C20" s="19" t="s">
        <v>828</v>
      </c>
      <c r="D20" s="22" t="s">
        <v>820</v>
      </c>
      <c r="E20" s="22" t="s">
        <v>784</v>
      </c>
      <c r="F20" s="43">
        <v>9.3</v>
      </c>
      <c r="G20" s="12">
        <f t="shared" si="0"/>
        <v>10</v>
      </c>
      <c r="H20" s="26">
        <v>6.8</v>
      </c>
      <c r="I20" s="12">
        <f t="shared" si="1"/>
        <v>33</v>
      </c>
      <c r="J20" s="13">
        <f t="shared" si="2"/>
        <v>16.1</v>
      </c>
      <c r="K20" s="12">
        <f t="shared" si="3"/>
        <v>12</v>
      </c>
      <c r="L20" s="27"/>
      <c r="N20" s="26"/>
    </row>
    <row r="21" spans="1:14" ht="19.5" customHeight="1">
      <c r="A21" s="25">
        <v>80</v>
      </c>
      <c r="B21" s="14" t="s">
        <v>197</v>
      </c>
      <c r="C21" s="19" t="s">
        <v>882</v>
      </c>
      <c r="D21" s="22" t="s">
        <v>883</v>
      </c>
      <c r="E21" s="22" t="s">
        <v>784</v>
      </c>
      <c r="F21" s="43">
        <v>9.5</v>
      </c>
      <c r="G21" s="12">
        <f t="shared" si="0"/>
        <v>3</v>
      </c>
      <c r="H21" s="26">
        <v>6.5</v>
      </c>
      <c r="I21" s="12">
        <f t="shared" si="1"/>
        <v>43</v>
      </c>
      <c r="J21" s="13">
        <f t="shared" si="2"/>
        <v>16</v>
      </c>
      <c r="K21" s="12">
        <f t="shared" si="3"/>
        <v>14</v>
      </c>
      <c r="L21" s="27"/>
      <c r="N21" s="26"/>
    </row>
    <row r="22" spans="1:14" ht="19.5" customHeight="1">
      <c r="A22" s="25">
        <v>52</v>
      </c>
      <c r="B22" s="14" t="s">
        <v>389</v>
      </c>
      <c r="C22" s="19" t="s">
        <v>840</v>
      </c>
      <c r="D22" s="20">
        <v>37624</v>
      </c>
      <c r="E22" s="22" t="s">
        <v>784</v>
      </c>
      <c r="F22" s="43">
        <v>8.5</v>
      </c>
      <c r="G22" s="12">
        <f t="shared" si="0"/>
        <v>46</v>
      </c>
      <c r="H22" s="26">
        <v>7.3</v>
      </c>
      <c r="I22" s="12">
        <f t="shared" si="1"/>
        <v>12</v>
      </c>
      <c r="J22" s="13">
        <f t="shared" si="2"/>
        <v>15.8</v>
      </c>
      <c r="K22" s="12">
        <f t="shared" si="3"/>
        <v>15</v>
      </c>
      <c r="L22" s="27"/>
      <c r="N22" s="26"/>
    </row>
    <row r="23" spans="1:14" ht="19.5" customHeight="1">
      <c r="A23" s="25">
        <v>55</v>
      </c>
      <c r="B23" s="14" t="s">
        <v>178</v>
      </c>
      <c r="C23" s="19" t="s">
        <v>844</v>
      </c>
      <c r="D23" s="20">
        <v>37654</v>
      </c>
      <c r="E23" s="22" t="s">
        <v>784</v>
      </c>
      <c r="F23" s="43">
        <v>8.5</v>
      </c>
      <c r="G23" s="12">
        <f t="shared" si="0"/>
        <v>46</v>
      </c>
      <c r="H23" s="26">
        <v>7.3</v>
      </c>
      <c r="I23" s="12">
        <f t="shared" si="1"/>
        <v>12</v>
      </c>
      <c r="J23" s="13">
        <f t="shared" si="2"/>
        <v>15.8</v>
      </c>
      <c r="K23" s="12">
        <f t="shared" si="3"/>
        <v>15</v>
      </c>
      <c r="L23" s="27"/>
      <c r="N23" s="26"/>
    </row>
    <row r="24" spans="1:14" ht="19.5" customHeight="1">
      <c r="A24" s="25">
        <v>28</v>
      </c>
      <c r="B24" s="14" t="s">
        <v>155</v>
      </c>
      <c r="C24" s="19" t="s">
        <v>807</v>
      </c>
      <c r="D24" s="22" t="s">
        <v>808</v>
      </c>
      <c r="E24" s="22" t="s">
        <v>784</v>
      </c>
      <c r="F24" s="43">
        <v>8.8</v>
      </c>
      <c r="G24" s="12">
        <f t="shared" si="0"/>
        <v>36</v>
      </c>
      <c r="H24" s="26">
        <v>7</v>
      </c>
      <c r="I24" s="12">
        <f t="shared" si="1"/>
        <v>14</v>
      </c>
      <c r="J24" s="13">
        <f t="shared" si="2"/>
        <v>15.8</v>
      </c>
      <c r="K24" s="12">
        <f t="shared" si="3"/>
        <v>15</v>
      </c>
      <c r="L24" s="27"/>
      <c r="N24" s="26"/>
    </row>
    <row r="25" spans="1:14" ht="19.5" customHeight="1">
      <c r="A25" s="25">
        <v>109</v>
      </c>
      <c r="B25" s="14" t="s">
        <v>219</v>
      </c>
      <c r="C25" s="19" t="s">
        <v>928</v>
      </c>
      <c r="D25" s="22" t="s">
        <v>929</v>
      </c>
      <c r="E25" s="22" t="s">
        <v>773</v>
      </c>
      <c r="F25" s="43">
        <v>8.8</v>
      </c>
      <c r="G25" s="12">
        <f t="shared" si="0"/>
        <v>36</v>
      </c>
      <c r="H25" s="26">
        <v>7</v>
      </c>
      <c r="I25" s="12">
        <f t="shared" si="1"/>
        <v>14</v>
      </c>
      <c r="J25" s="13">
        <f t="shared" si="2"/>
        <v>15.8</v>
      </c>
      <c r="K25" s="12">
        <f t="shared" si="3"/>
        <v>15</v>
      </c>
      <c r="L25" s="27"/>
      <c r="N25" s="26"/>
    </row>
    <row r="26" spans="1:14" ht="19.5" customHeight="1">
      <c r="A26" s="25">
        <v>110</v>
      </c>
      <c r="B26" s="14" t="s">
        <v>220</v>
      </c>
      <c r="C26" s="19" t="s">
        <v>930</v>
      </c>
      <c r="D26" s="22" t="s">
        <v>931</v>
      </c>
      <c r="E26" s="22" t="s">
        <v>768</v>
      </c>
      <c r="F26" s="43">
        <v>9</v>
      </c>
      <c r="G26" s="12">
        <f t="shared" si="0"/>
        <v>23</v>
      </c>
      <c r="H26" s="26">
        <v>6.8</v>
      </c>
      <c r="I26" s="12">
        <f t="shared" si="1"/>
        <v>33</v>
      </c>
      <c r="J26" s="13">
        <f t="shared" si="2"/>
        <v>15.8</v>
      </c>
      <c r="K26" s="12">
        <f t="shared" si="3"/>
        <v>15</v>
      </c>
      <c r="L26" s="27"/>
      <c r="N26" s="26"/>
    </row>
    <row r="27" spans="1:14" ht="19.5" customHeight="1">
      <c r="A27" s="25">
        <v>128</v>
      </c>
      <c r="B27" s="14" t="s">
        <v>232</v>
      </c>
      <c r="C27" s="19" t="s">
        <v>952</v>
      </c>
      <c r="D27" s="22" t="s">
        <v>953</v>
      </c>
      <c r="E27" s="22" t="s">
        <v>768</v>
      </c>
      <c r="F27" s="43">
        <v>9.3</v>
      </c>
      <c r="G27" s="12">
        <f t="shared" si="0"/>
        <v>10</v>
      </c>
      <c r="H27" s="26">
        <v>6.3</v>
      </c>
      <c r="I27" s="12">
        <f t="shared" si="1"/>
        <v>51</v>
      </c>
      <c r="J27" s="13">
        <f t="shared" si="2"/>
        <v>15.600000000000001</v>
      </c>
      <c r="K27" s="12">
        <f t="shared" si="3"/>
        <v>20</v>
      </c>
      <c r="L27" s="27"/>
      <c r="N27" s="26"/>
    </row>
    <row r="28" spans="1:14" ht="19.5" customHeight="1">
      <c r="A28" s="25">
        <v>30</v>
      </c>
      <c r="B28" s="14" t="s">
        <v>157</v>
      </c>
      <c r="C28" s="19" t="s">
        <v>811</v>
      </c>
      <c r="D28" s="22" t="s">
        <v>812</v>
      </c>
      <c r="E28" s="22" t="s">
        <v>784</v>
      </c>
      <c r="F28" s="43">
        <v>9.3</v>
      </c>
      <c r="G28" s="12">
        <f t="shared" si="0"/>
        <v>10</v>
      </c>
      <c r="H28" s="26">
        <v>6.3</v>
      </c>
      <c r="I28" s="12">
        <f t="shared" si="1"/>
        <v>51</v>
      </c>
      <c r="J28" s="13">
        <f t="shared" si="2"/>
        <v>15.600000000000001</v>
      </c>
      <c r="K28" s="12">
        <f t="shared" si="3"/>
        <v>20</v>
      </c>
      <c r="L28" s="27"/>
      <c r="N28" s="26"/>
    </row>
    <row r="29" spans="1:14" ht="19.5" customHeight="1">
      <c r="A29" s="25">
        <v>108</v>
      </c>
      <c r="B29" s="14" t="s">
        <v>218</v>
      </c>
      <c r="C29" s="19" t="s">
        <v>926</v>
      </c>
      <c r="D29" s="22" t="s">
        <v>927</v>
      </c>
      <c r="E29" s="22" t="s">
        <v>768</v>
      </c>
      <c r="F29" s="43">
        <v>9.3</v>
      </c>
      <c r="G29" s="12">
        <f t="shared" si="0"/>
        <v>10</v>
      </c>
      <c r="H29" s="26">
        <v>6.3</v>
      </c>
      <c r="I29" s="12">
        <f t="shared" si="1"/>
        <v>51</v>
      </c>
      <c r="J29" s="13">
        <f t="shared" si="2"/>
        <v>15.600000000000001</v>
      </c>
      <c r="K29" s="12">
        <f t="shared" si="3"/>
        <v>20</v>
      </c>
      <c r="L29" s="27"/>
      <c r="N29" s="26"/>
    </row>
    <row r="30" spans="1:14" ht="19.5" customHeight="1">
      <c r="A30" s="25">
        <v>38</v>
      </c>
      <c r="B30" s="14" t="s">
        <v>163</v>
      </c>
      <c r="C30" s="19" t="s">
        <v>823</v>
      </c>
      <c r="D30" s="22" t="s">
        <v>824</v>
      </c>
      <c r="E30" s="22" t="s">
        <v>784</v>
      </c>
      <c r="F30" s="43">
        <v>8.5</v>
      </c>
      <c r="G30" s="12">
        <f t="shared" si="0"/>
        <v>46</v>
      </c>
      <c r="H30" s="26">
        <v>7</v>
      </c>
      <c r="I30" s="12">
        <f t="shared" si="1"/>
        <v>14</v>
      </c>
      <c r="J30" s="13">
        <f t="shared" si="2"/>
        <v>15.5</v>
      </c>
      <c r="K30" s="12">
        <f t="shared" si="3"/>
        <v>23</v>
      </c>
      <c r="L30" s="27"/>
      <c r="N30" s="26"/>
    </row>
    <row r="31" spans="1:14" ht="19.5" customHeight="1">
      <c r="A31" s="25">
        <v>56</v>
      </c>
      <c r="B31" s="14" t="s">
        <v>390</v>
      </c>
      <c r="C31" s="19" t="s">
        <v>845</v>
      </c>
      <c r="D31" s="22" t="s">
        <v>846</v>
      </c>
      <c r="E31" s="22" t="s">
        <v>773</v>
      </c>
      <c r="F31" s="43">
        <v>8.5</v>
      </c>
      <c r="G31" s="12">
        <f t="shared" si="0"/>
        <v>46</v>
      </c>
      <c r="H31" s="26">
        <v>7</v>
      </c>
      <c r="I31" s="12">
        <f t="shared" si="1"/>
        <v>14</v>
      </c>
      <c r="J31" s="13">
        <f t="shared" si="2"/>
        <v>15.5</v>
      </c>
      <c r="K31" s="12">
        <f t="shared" si="3"/>
        <v>23</v>
      </c>
      <c r="L31" s="27"/>
      <c r="N31" s="26"/>
    </row>
    <row r="32" spans="1:14" ht="19.5" customHeight="1">
      <c r="A32" s="25">
        <v>79</v>
      </c>
      <c r="B32" s="14" t="s">
        <v>395</v>
      </c>
      <c r="C32" s="19" t="s">
        <v>880</v>
      </c>
      <c r="D32" s="22" t="s">
        <v>881</v>
      </c>
      <c r="E32" s="22" t="s">
        <v>784</v>
      </c>
      <c r="F32" s="43">
        <v>8.5</v>
      </c>
      <c r="G32" s="12">
        <f t="shared" si="0"/>
        <v>46</v>
      </c>
      <c r="H32" s="26">
        <v>7</v>
      </c>
      <c r="I32" s="12">
        <f t="shared" si="1"/>
        <v>14</v>
      </c>
      <c r="J32" s="13">
        <f t="shared" si="2"/>
        <v>15.5</v>
      </c>
      <c r="K32" s="12">
        <f t="shared" si="3"/>
        <v>23</v>
      </c>
      <c r="L32" s="27"/>
      <c r="N32" s="26"/>
    </row>
    <row r="33" spans="1:14" ht="19.5" customHeight="1">
      <c r="A33" s="25">
        <v>48</v>
      </c>
      <c r="B33" s="14" t="s">
        <v>173</v>
      </c>
      <c r="C33" s="19" t="s">
        <v>835</v>
      </c>
      <c r="D33" s="20">
        <v>37876</v>
      </c>
      <c r="E33" s="22" t="s">
        <v>773</v>
      </c>
      <c r="F33" s="43">
        <v>9</v>
      </c>
      <c r="G33" s="12">
        <f t="shared" si="0"/>
        <v>23</v>
      </c>
      <c r="H33" s="26">
        <v>6.5</v>
      </c>
      <c r="I33" s="12">
        <f t="shared" si="1"/>
        <v>43</v>
      </c>
      <c r="J33" s="13">
        <f t="shared" si="2"/>
        <v>15.5</v>
      </c>
      <c r="K33" s="12">
        <f t="shared" si="3"/>
        <v>23</v>
      </c>
      <c r="L33" s="27"/>
      <c r="N33" s="26"/>
    </row>
    <row r="34" spans="1:14" ht="19.5" customHeight="1">
      <c r="A34" s="25">
        <v>19</v>
      </c>
      <c r="B34" s="14" t="s">
        <v>150</v>
      </c>
      <c r="C34" s="19" t="s">
        <v>793</v>
      </c>
      <c r="D34" s="22" t="s">
        <v>794</v>
      </c>
      <c r="E34" s="22" t="s">
        <v>784</v>
      </c>
      <c r="F34" s="43">
        <v>9.5</v>
      </c>
      <c r="G34" s="12">
        <f t="shared" si="0"/>
        <v>3</v>
      </c>
      <c r="H34" s="26">
        <v>6</v>
      </c>
      <c r="I34" s="12">
        <f t="shared" si="1"/>
        <v>60</v>
      </c>
      <c r="J34" s="13">
        <f t="shared" si="2"/>
        <v>15.5</v>
      </c>
      <c r="K34" s="12">
        <f t="shared" si="3"/>
        <v>23</v>
      </c>
      <c r="L34" s="27"/>
      <c r="N34" s="26"/>
    </row>
    <row r="35" spans="1:14" ht="19.5" customHeight="1">
      <c r="A35" s="25">
        <v>83</v>
      </c>
      <c r="B35" s="14" t="s">
        <v>397</v>
      </c>
      <c r="C35" s="19" t="s">
        <v>887</v>
      </c>
      <c r="D35" s="22" t="s">
        <v>888</v>
      </c>
      <c r="E35" s="22" t="s">
        <v>784</v>
      </c>
      <c r="F35" s="43">
        <v>6.8</v>
      </c>
      <c r="G35" s="12">
        <f t="shared" si="0"/>
        <v>110</v>
      </c>
      <c r="H35" s="26">
        <v>8.5</v>
      </c>
      <c r="I35" s="12">
        <f t="shared" si="1"/>
        <v>1</v>
      </c>
      <c r="J35" s="13">
        <f t="shared" si="2"/>
        <v>15.3</v>
      </c>
      <c r="K35" s="12">
        <f t="shared" si="3"/>
        <v>28</v>
      </c>
      <c r="L35" s="27"/>
      <c r="N35" s="26"/>
    </row>
    <row r="36" spans="1:14" ht="19.5" customHeight="1">
      <c r="A36" s="25">
        <v>37</v>
      </c>
      <c r="B36" s="14" t="s">
        <v>162</v>
      </c>
      <c r="C36" s="19" t="s">
        <v>821</v>
      </c>
      <c r="D36" s="22" t="s">
        <v>822</v>
      </c>
      <c r="E36" s="22" t="s">
        <v>773</v>
      </c>
      <c r="F36" s="43">
        <v>7.3</v>
      </c>
      <c r="G36" s="12">
        <f t="shared" si="0"/>
        <v>100</v>
      </c>
      <c r="H36" s="26">
        <v>8</v>
      </c>
      <c r="I36" s="12">
        <f t="shared" si="1"/>
        <v>4</v>
      </c>
      <c r="J36" s="13">
        <f t="shared" si="2"/>
        <v>15.3</v>
      </c>
      <c r="K36" s="12">
        <f t="shared" si="3"/>
        <v>28</v>
      </c>
      <c r="L36" s="27"/>
      <c r="N36" s="26"/>
    </row>
    <row r="37" spans="1:14" ht="19.5" customHeight="1">
      <c r="A37" s="25">
        <v>82</v>
      </c>
      <c r="B37" s="14" t="s">
        <v>396</v>
      </c>
      <c r="C37" s="19" t="s">
        <v>886</v>
      </c>
      <c r="D37" s="20">
        <v>37682</v>
      </c>
      <c r="E37" s="22" t="s">
        <v>773</v>
      </c>
      <c r="F37" s="43">
        <v>7.8</v>
      </c>
      <c r="G37" s="12">
        <f t="shared" si="0"/>
        <v>81</v>
      </c>
      <c r="H37" s="26">
        <v>7.5</v>
      </c>
      <c r="I37" s="12">
        <f t="shared" si="1"/>
        <v>9</v>
      </c>
      <c r="J37" s="13">
        <f t="shared" si="2"/>
        <v>15.3</v>
      </c>
      <c r="K37" s="12">
        <f t="shared" si="3"/>
        <v>28</v>
      </c>
      <c r="L37" s="27"/>
      <c r="N37" s="26"/>
    </row>
    <row r="38" spans="1:14" ht="19.5" customHeight="1">
      <c r="A38" s="25">
        <v>39</v>
      </c>
      <c r="B38" s="14" t="s">
        <v>164</v>
      </c>
      <c r="C38" s="19" t="s">
        <v>825</v>
      </c>
      <c r="D38" s="20">
        <v>37876</v>
      </c>
      <c r="E38" s="22" t="s">
        <v>773</v>
      </c>
      <c r="F38" s="43">
        <v>8.3</v>
      </c>
      <c r="G38" s="12">
        <f t="shared" si="0"/>
        <v>58</v>
      </c>
      <c r="H38" s="26">
        <v>7</v>
      </c>
      <c r="I38" s="12">
        <f t="shared" si="1"/>
        <v>14</v>
      </c>
      <c r="J38" s="13">
        <f t="shared" si="2"/>
        <v>15.3</v>
      </c>
      <c r="K38" s="12">
        <f t="shared" si="3"/>
        <v>28</v>
      </c>
      <c r="L38" s="27"/>
      <c r="N38" s="26"/>
    </row>
    <row r="39" spans="1:14" ht="19.5" customHeight="1">
      <c r="A39" s="25">
        <v>57</v>
      </c>
      <c r="B39" s="14" t="s">
        <v>179</v>
      </c>
      <c r="C39" s="19" t="s">
        <v>847</v>
      </c>
      <c r="D39" s="22" t="s">
        <v>848</v>
      </c>
      <c r="E39" s="22" t="s">
        <v>784</v>
      </c>
      <c r="F39" s="43">
        <v>8.5</v>
      </c>
      <c r="G39" s="12">
        <f t="shared" si="0"/>
        <v>46</v>
      </c>
      <c r="H39" s="26">
        <v>6.8</v>
      </c>
      <c r="I39" s="12">
        <f t="shared" si="1"/>
        <v>33</v>
      </c>
      <c r="J39" s="13">
        <f t="shared" si="2"/>
        <v>15.3</v>
      </c>
      <c r="K39" s="12">
        <f t="shared" si="3"/>
        <v>28</v>
      </c>
      <c r="L39" s="27"/>
      <c r="N39" s="26"/>
    </row>
    <row r="40" spans="1:14" ht="19.5" customHeight="1">
      <c r="A40" s="25">
        <v>76</v>
      </c>
      <c r="B40" s="14" t="s">
        <v>194</v>
      </c>
      <c r="C40" s="19" t="s">
        <v>875</v>
      </c>
      <c r="D40" s="22" t="s">
        <v>876</v>
      </c>
      <c r="E40" s="22" t="s">
        <v>773</v>
      </c>
      <c r="F40" s="43">
        <v>8.5</v>
      </c>
      <c r="G40" s="12">
        <f aca="true" t="shared" si="4" ref="G40:G71">RANK(F40,$F$8:$F$138)</f>
        <v>46</v>
      </c>
      <c r="H40" s="26">
        <v>6.8</v>
      </c>
      <c r="I40" s="12">
        <f aca="true" t="shared" si="5" ref="I40:I71">RANK(H40,$H$8:$H$138)</f>
        <v>33</v>
      </c>
      <c r="J40" s="13">
        <f aca="true" t="shared" si="6" ref="J40:J71">F40+H40</f>
        <v>15.3</v>
      </c>
      <c r="K40" s="12">
        <f aca="true" t="shared" si="7" ref="K40:K71">RANK(J40,$J$8:$J$138)</f>
        <v>28</v>
      </c>
      <c r="L40" s="27"/>
      <c r="N40" s="26"/>
    </row>
    <row r="41" spans="1:14" ht="19.5" customHeight="1">
      <c r="A41" s="25">
        <v>102</v>
      </c>
      <c r="B41" s="14" t="s">
        <v>214</v>
      </c>
      <c r="C41" s="19" t="s">
        <v>917</v>
      </c>
      <c r="D41" s="20">
        <v>37661</v>
      </c>
      <c r="E41" s="22" t="s">
        <v>773</v>
      </c>
      <c r="F41" s="43">
        <v>8.8</v>
      </c>
      <c r="G41" s="12">
        <f t="shared" si="4"/>
        <v>36</v>
      </c>
      <c r="H41" s="26">
        <v>6.5</v>
      </c>
      <c r="I41" s="12">
        <f t="shared" si="5"/>
        <v>43</v>
      </c>
      <c r="J41" s="13">
        <f t="shared" si="6"/>
        <v>15.3</v>
      </c>
      <c r="K41" s="12">
        <f t="shared" si="7"/>
        <v>28</v>
      </c>
      <c r="L41" s="27"/>
      <c r="N41" s="26"/>
    </row>
    <row r="42" spans="1:14" ht="19.5" customHeight="1">
      <c r="A42" s="25">
        <v>66</v>
      </c>
      <c r="B42" s="14" t="s">
        <v>188</v>
      </c>
      <c r="C42" s="19" t="s">
        <v>861</v>
      </c>
      <c r="D42" s="20">
        <v>37960</v>
      </c>
      <c r="E42" s="22" t="s">
        <v>768</v>
      </c>
      <c r="F42" s="43">
        <v>9.3</v>
      </c>
      <c r="G42" s="12">
        <f t="shared" si="4"/>
        <v>10</v>
      </c>
      <c r="H42" s="26">
        <v>6</v>
      </c>
      <c r="I42" s="12">
        <f t="shared" si="5"/>
        <v>60</v>
      </c>
      <c r="J42" s="13">
        <f t="shared" si="6"/>
        <v>15.3</v>
      </c>
      <c r="K42" s="12">
        <f t="shared" si="7"/>
        <v>28</v>
      </c>
      <c r="L42" s="27"/>
      <c r="N42" s="26"/>
    </row>
    <row r="43" spans="1:14" ht="19.5" customHeight="1">
      <c r="A43" s="25">
        <v>107</v>
      </c>
      <c r="B43" s="14" t="s">
        <v>217</v>
      </c>
      <c r="C43" s="19" t="s">
        <v>924</v>
      </c>
      <c r="D43" s="22" t="s">
        <v>925</v>
      </c>
      <c r="E43" s="22" t="s">
        <v>773</v>
      </c>
      <c r="F43" s="43">
        <v>9.3</v>
      </c>
      <c r="G43" s="12">
        <f t="shared" si="4"/>
        <v>10</v>
      </c>
      <c r="H43" s="26">
        <v>6</v>
      </c>
      <c r="I43" s="12">
        <f t="shared" si="5"/>
        <v>60</v>
      </c>
      <c r="J43" s="13">
        <f t="shared" si="6"/>
        <v>15.3</v>
      </c>
      <c r="K43" s="12">
        <f t="shared" si="7"/>
        <v>28</v>
      </c>
      <c r="L43" s="27"/>
      <c r="N43" s="26"/>
    </row>
    <row r="44" spans="1:14" ht="19.5" customHeight="1">
      <c r="A44" s="25">
        <v>74</v>
      </c>
      <c r="B44" s="14" t="s">
        <v>394</v>
      </c>
      <c r="C44" s="19" t="s">
        <v>873</v>
      </c>
      <c r="D44" s="20">
        <v>37773</v>
      </c>
      <c r="E44" s="22" t="s">
        <v>784</v>
      </c>
      <c r="F44" s="43">
        <v>7.5</v>
      </c>
      <c r="G44" s="12">
        <f t="shared" si="4"/>
        <v>89</v>
      </c>
      <c r="H44" s="26">
        <v>7.5</v>
      </c>
      <c r="I44" s="12">
        <f t="shared" si="5"/>
        <v>9</v>
      </c>
      <c r="J44" s="13">
        <f t="shared" si="6"/>
        <v>15</v>
      </c>
      <c r="K44" s="12">
        <f t="shared" si="7"/>
        <v>37</v>
      </c>
      <c r="L44" s="27"/>
      <c r="N44" s="26"/>
    </row>
    <row r="45" spans="1:14" ht="19.5" customHeight="1">
      <c r="A45" s="25">
        <v>60</v>
      </c>
      <c r="B45" s="14" t="s">
        <v>182</v>
      </c>
      <c r="C45" s="19" t="s">
        <v>851</v>
      </c>
      <c r="D45" s="20">
        <v>37684</v>
      </c>
      <c r="E45" s="22" t="s">
        <v>768</v>
      </c>
      <c r="F45" s="43">
        <v>8</v>
      </c>
      <c r="G45" s="12">
        <f t="shared" si="4"/>
        <v>67</v>
      </c>
      <c r="H45" s="26">
        <v>7</v>
      </c>
      <c r="I45" s="12">
        <f t="shared" si="5"/>
        <v>14</v>
      </c>
      <c r="J45" s="13">
        <f t="shared" si="6"/>
        <v>15</v>
      </c>
      <c r="K45" s="12">
        <f t="shared" si="7"/>
        <v>37</v>
      </c>
      <c r="L45" s="27"/>
      <c r="N45" s="26"/>
    </row>
    <row r="46" spans="1:14" ht="19.5" customHeight="1">
      <c r="A46" s="25">
        <v>75</v>
      </c>
      <c r="B46" s="14" t="s">
        <v>193</v>
      </c>
      <c r="C46" s="19" t="s">
        <v>874</v>
      </c>
      <c r="D46" s="20">
        <v>37841</v>
      </c>
      <c r="E46" s="22" t="s">
        <v>784</v>
      </c>
      <c r="F46" s="43">
        <v>8</v>
      </c>
      <c r="G46" s="12">
        <f t="shared" si="4"/>
        <v>67</v>
      </c>
      <c r="H46" s="26">
        <v>7</v>
      </c>
      <c r="I46" s="12">
        <f t="shared" si="5"/>
        <v>14</v>
      </c>
      <c r="J46" s="13">
        <f t="shared" si="6"/>
        <v>15</v>
      </c>
      <c r="K46" s="12">
        <f t="shared" si="7"/>
        <v>37</v>
      </c>
      <c r="L46" s="27"/>
      <c r="N46" s="26"/>
    </row>
    <row r="47" spans="1:14" ht="19.5" customHeight="1">
      <c r="A47" s="25">
        <v>122</v>
      </c>
      <c r="B47" s="14" t="s">
        <v>407</v>
      </c>
      <c r="C47" s="19" t="s">
        <v>945</v>
      </c>
      <c r="D47" s="22" t="s">
        <v>878</v>
      </c>
      <c r="E47" s="22" t="s">
        <v>768</v>
      </c>
      <c r="F47" s="43">
        <v>8</v>
      </c>
      <c r="G47" s="12">
        <f t="shared" si="4"/>
        <v>67</v>
      </c>
      <c r="H47" s="26">
        <v>7</v>
      </c>
      <c r="I47" s="12">
        <f t="shared" si="5"/>
        <v>14</v>
      </c>
      <c r="J47" s="13">
        <f t="shared" si="6"/>
        <v>15</v>
      </c>
      <c r="K47" s="12">
        <f t="shared" si="7"/>
        <v>37</v>
      </c>
      <c r="L47" s="27"/>
      <c r="N47" s="26"/>
    </row>
    <row r="48" spans="1:14" ht="19.5" customHeight="1">
      <c r="A48" s="25">
        <v>112</v>
      </c>
      <c r="B48" s="14" t="s">
        <v>222</v>
      </c>
      <c r="C48" s="19" t="s">
        <v>726</v>
      </c>
      <c r="D48" s="22" t="s">
        <v>868</v>
      </c>
      <c r="E48" s="22" t="s">
        <v>768</v>
      </c>
      <c r="F48" s="43">
        <v>8.5</v>
      </c>
      <c r="G48" s="12">
        <f t="shared" si="4"/>
        <v>46</v>
      </c>
      <c r="H48" s="26">
        <v>6.5</v>
      </c>
      <c r="I48" s="12">
        <f t="shared" si="5"/>
        <v>43</v>
      </c>
      <c r="J48" s="13">
        <f t="shared" si="6"/>
        <v>15</v>
      </c>
      <c r="K48" s="12">
        <f t="shared" si="7"/>
        <v>37</v>
      </c>
      <c r="L48" s="27"/>
      <c r="N48" s="26"/>
    </row>
    <row r="49" spans="1:14" ht="19.5" customHeight="1">
      <c r="A49" s="25">
        <v>20</v>
      </c>
      <c r="B49" s="14" t="s">
        <v>382</v>
      </c>
      <c r="C49" s="19" t="s">
        <v>795</v>
      </c>
      <c r="D49" s="20">
        <v>37660</v>
      </c>
      <c r="E49" s="22" t="s">
        <v>773</v>
      </c>
      <c r="F49" s="43">
        <v>9</v>
      </c>
      <c r="G49" s="12">
        <f t="shared" si="4"/>
        <v>23</v>
      </c>
      <c r="H49" s="26">
        <v>6</v>
      </c>
      <c r="I49" s="12">
        <f t="shared" si="5"/>
        <v>60</v>
      </c>
      <c r="J49" s="13">
        <f t="shared" si="6"/>
        <v>15</v>
      </c>
      <c r="K49" s="12">
        <f t="shared" si="7"/>
        <v>37</v>
      </c>
      <c r="L49" s="27"/>
      <c r="N49" s="26"/>
    </row>
    <row r="50" spans="1:14" ht="19.5" customHeight="1">
      <c r="A50" s="25">
        <v>67</v>
      </c>
      <c r="B50" s="14" t="s">
        <v>391</v>
      </c>
      <c r="C50" s="19" t="s">
        <v>862</v>
      </c>
      <c r="D50" s="22" t="s">
        <v>863</v>
      </c>
      <c r="E50" s="22" t="s">
        <v>784</v>
      </c>
      <c r="F50" s="43">
        <v>9</v>
      </c>
      <c r="G50" s="12">
        <f t="shared" si="4"/>
        <v>23</v>
      </c>
      <c r="H50" s="26">
        <v>6</v>
      </c>
      <c r="I50" s="12">
        <f t="shared" si="5"/>
        <v>60</v>
      </c>
      <c r="J50" s="13">
        <f t="shared" si="6"/>
        <v>15</v>
      </c>
      <c r="K50" s="12">
        <f t="shared" si="7"/>
        <v>37</v>
      </c>
      <c r="L50" s="27"/>
      <c r="N50" s="26"/>
    </row>
    <row r="51" spans="1:14" ht="19.5" customHeight="1">
      <c r="A51" s="25">
        <v>22</v>
      </c>
      <c r="B51" s="14" t="s">
        <v>383</v>
      </c>
      <c r="C51" s="19" t="s">
        <v>798</v>
      </c>
      <c r="D51" s="22" t="s">
        <v>799</v>
      </c>
      <c r="E51" s="22" t="s">
        <v>784</v>
      </c>
      <c r="F51" s="43">
        <v>9.5</v>
      </c>
      <c r="G51" s="12">
        <f t="shared" si="4"/>
        <v>3</v>
      </c>
      <c r="H51" s="26">
        <v>5.5</v>
      </c>
      <c r="I51" s="12">
        <f t="shared" si="5"/>
        <v>81</v>
      </c>
      <c r="J51" s="13">
        <f t="shared" si="6"/>
        <v>15</v>
      </c>
      <c r="K51" s="12">
        <f t="shared" si="7"/>
        <v>37</v>
      </c>
      <c r="L51" s="27"/>
      <c r="N51" s="26"/>
    </row>
    <row r="52" spans="1:14" ht="19.5" customHeight="1">
      <c r="A52" s="25">
        <v>116</v>
      </c>
      <c r="B52" s="14" t="s">
        <v>403</v>
      </c>
      <c r="C52" s="19" t="s">
        <v>937</v>
      </c>
      <c r="D52" s="22" t="s">
        <v>929</v>
      </c>
      <c r="E52" s="22" t="s">
        <v>773</v>
      </c>
      <c r="F52" s="43">
        <v>7.8</v>
      </c>
      <c r="G52" s="12">
        <f t="shared" si="4"/>
        <v>81</v>
      </c>
      <c r="H52" s="26">
        <v>7</v>
      </c>
      <c r="I52" s="12">
        <f t="shared" si="5"/>
        <v>14</v>
      </c>
      <c r="J52" s="13">
        <f t="shared" si="6"/>
        <v>14.8</v>
      </c>
      <c r="K52" s="12">
        <f t="shared" si="7"/>
        <v>45</v>
      </c>
      <c r="L52" s="27"/>
      <c r="N52" s="26"/>
    </row>
    <row r="53" spans="1:14" ht="19.5" customHeight="1">
      <c r="A53" s="25">
        <v>54</v>
      </c>
      <c r="B53" s="14" t="s">
        <v>177</v>
      </c>
      <c r="C53" s="19" t="s">
        <v>843</v>
      </c>
      <c r="D53" s="20">
        <v>37835</v>
      </c>
      <c r="E53" s="22" t="s">
        <v>784</v>
      </c>
      <c r="F53" s="43">
        <v>8</v>
      </c>
      <c r="G53" s="12">
        <f t="shared" si="4"/>
        <v>67</v>
      </c>
      <c r="H53" s="26">
        <v>6.8</v>
      </c>
      <c r="I53" s="12">
        <f t="shared" si="5"/>
        <v>33</v>
      </c>
      <c r="J53" s="13">
        <f t="shared" si="6"/>
        <v>14.8</v>
      </c>
      <c r="K53" s="12">
        <f t="shared" si="7"/>
        <v>45</v>
      </c>
      <c r="L53" s="27"/>
      <c r="N53" s="26"/>
    </row>
    <row r="54" spans="1:14" ht="19.5" customHeight="1">
      <c r="A54" s="25">
        <v>131</v>
      </c>
      <c r="B54" s="14" t="s">
        <v>235</v>
      </c>
      <c r="C54" s="19" t="s">
        <v>957</v>
      </c>
      <c r="D54" s="22" t="s">
        <v>958</v>
      </c>
      <c r="E54" s="22" t="s">
        <v>768</v>
      </c>
      <c r="F54" s="43">
        <v>8.5</v>
      </c>
      <c r="G54" s="12">
        <f t="shared" si="4"/>
        <v>46</v>
      </c>
      <c r="H54" s="26">
        <v>6.3</v>
      </c>
      <c r="I54" s="12">
        <f t="shared" si="5"/>
        <v>51</v>
      </c>
      <c r="J54" s="13">
        <f t="shared" si="6"/>
        <v>14.8</v>
      </c>
      <c r="K54" s="12">
        <f t="shared" si="7"/>
        <v>45</v>
      </c>
      <c r="L54" s="27"/>
      <c r="N54" s="26"/>
    </row>
    <row r="55" spans="1:14" ht="19.5" customHeight="1">
      <c r="A55" s="25">
        <v>59</v>
      </c>
      <c r="B55" s="14" t="s">
        <v>181</v>
      </c>
      <c r="C55" s="19" t="s">
        <v>850</v>
      </c>
      <c r="D55" s="20">
        <v>37935</v>
      </c>
      <c r="E55" s="22" t="s">
        <v>768</v>
      </c>
      <c r="F55" s="43">
        <v>9</v>
      </c>
      <c r="G55" s="12">
        <f t="shared" si="4"/>
        <v>23</v>
      </c>
      <c r="H55" s="26">
        <v>5.8</v>
      </c>
      <c r="I55" s="12">
        <f t="shared" si="5"/>
        <v>67</v>
      </c>
      <c r="J55" s="13">
        <f t="shared" si="6"/>
        <v>14.8</v>
      </c>
      <c r="K55" s="12">
        <f t="shared" si="7"/>
        <v>45</v>
      </c>
      <c r="L55" s="27"/>
      <c r="N55" s="26"/>
    </row>
    <row r="56" spans="1:14" ht="19.5" customHeight="1">
      <c r="A56" s="25">
        <v>115</v>
      </c>
      <c r="B56" s="14" t="s">
        <v>225</v>
      </c>
      <c r="C56" s="19" t="s">
        <v>936</v>
      </c>
      <c r="D56" s="20">
        <v>37774</v>
      </c>
      <c r="E56" s="22" t="s">
        <v>768</v>
      </c>
      <c r="F56" s="43">
        <v>9</v>
      </c>
      <c r="G56" s="12">
        <f t="shared" si="4"/>
        <v>23</v>
      </c>
      <c r="H56" s="26">
        <v>5.8</v>
      </c>
      <c r="I56" s="12">
        <f t="shared" si="5"/>
        <v>67</v>
      </c>
      <c r="J56" s="13">
        <f t="shared" si="6"/>
        <v>14.8</v>
      </c>
      <c r="K56" s="12">
        <f t="shared" si="7"/>
        <v>45</v>
      </c>
      <c r="L56" s="27"/>
      <c r="N56" s="26"/>
    </row>
    <row r="57" spans="1:14" ht="19.5" customHeight="1">
      <c r="A57" s="25">
        <v>24</v>
      </c>
      <c r="B57" s="14" t="s">
        <v>153</v>
      </c>
      <c r="C57" s="19" t="s">
        <v>612</v>
      </c>
      <c r="D57" s="22" t="s">
        <v>801</v>
      </c>
      <c r="E57" s="22" t="s">
        <v>773</v>
      </c>
      <c r="F57" s="43">
        <v>9</v>
      </c>
      <c r="G57" s="12">
        <f t="shared" si="4"/>
        <v>23</v>
      </c>
      <c r="H57" s="26">
        <v>5.8</v>
      </c>
      <c r="I57" s="12">
        <f t="shared" si="5"/>
        <v>67</v>
      </c>
      <c r="J57" s="13">
        <f t="shared" si="6"/>
        <v>14.8</v>
      </c>
      <c r="K57" s="12">
        <f t="shared" si="7"/>
        <v>45</v>
      </c>
      <c r="L57" s="27"/>
      <c r="N57" s="26"/>
    </row>
    <row r="58" spans="1:14" ht="19.5" customHeight="1">
      <c r="A58" s="25">
        <v>27</v>
      </c>
      <c r="B58" s="14" t="s">
        <v>385</v>
      </c>
      <c r="C58" s="19" t="s">
        <v>806</v>
      </c>
      <c r="D58" s="20">
        <v>37626</v>
      </c>
      <c r="E58" s="22" t="s">
        <v>768</v>
      </c>
      <c r="F58" s="43">
        <v>9.3</v>
      </c>
      <c r="G58" s="12">
        <f t="shared" si="4"/>
        <v>10</v>
      </c>
      <c r="H58" s="26">
        <v>5.5</v>
      </c>
      <c r="I58" s="12">
        <f t="shared" si="5"/>
        <v>81</v>
      </c>
      <c r="J58" s="13">
        <f t="shared" si="6"/>
        <v>14.8</v>
      </c>
      <c r="K58" s="12">
        <f t="shared" si="7"/>
        <v>45</v>
      </c>
      <c r="L58" s="27"/>
      <c r="N58" s="26"/>
    </row>
    <row r="59" spans="1:14" ht="19.5" customHeight="1">
      <c r="A59" s="25">
        <v>95</v>
      </c>
      <c r="B59" s="14" t="s">
        <v>207</v>
      </c>
      <c r="C59" s="19" t="s">
        <v>907</v>
      </c>
      <c r="D59" s="22" t="s">
        <v>908</v>
      </c>
      <c r="E59" s="22" t="s">
        <v>773</v>
      </c>
      <c r="F59" s="43">
        <v>9.3</v>
      </c>
      <c r="G59" s="12">
        <f t="shared" si="4"/>
        <v>10</v>
      </c>
      <c r="H59" s="26">
        <v>5.5</v>
      </c>
      <c r="I59" s="12">
        <f t="shared" si="5"/>
        <v>81</v>
      </c>
      <c r="J59" s="13">
        <f t="shared" si="6"/>
        <v>14.8</v>
      </c>
      <c r="K59" s="12">
        <f t="shared" si="7"/>
        <v>45</v>
      </c>
      <c r="L59" s="27"/>
      <c r="N59" s="26"/>
    </row>
    <row r="60" spans="1:14" ht="19.5" customHeight="1">
      <c r="A60" s="25">
        <v>70</v>
      </c>
      <c r="B60" s="14" t="s">
        <v>190</v>
      </c>
      <c r="C60" s="19" t="s">
        <v>867</v>
      </c>
      <c r="D60" s="22" t="s">
        <v>868</v>
      </c>
      <c r="E60" s="22" t="s">
        <v>768</v>
      </c>
      <c r="F60" s="43">
        <v>8.3</v>
      </c>
      <c r="G60" s="12">
        <f t="shared" si="4"/>
        <v>58</v>
      </c>
      <c r="H60" s="26">
        <v>6.3</v>
      </c>
      <c r="I60" s="12">
        <f t="shared" si="5"/>
        <v>51</v>
      </c>
      <c r="J60" s="13">
        <f t="shared" si="6"/>
        <v>14.600000000000001</v>
      </c>
      <c r="K60" s="12">
        <f t="shared" si="7"/>
        <v>53</v>
      </c>
      <c r="L60" s="27"/>
      <c r="N60" s="26"/>
    </row>
    <row r="61" spans="1:14" ht="19.5" customHeight="1">
      <c r="A61" s="25">
        <v>120</v>
      </c>
      <c r="B61" s="14" t="s">
        <v>406</v>
      </c>
      <c r="C61" s="19" t="s">
        <v>943</v>
      </c>
      <c r="D61" s="20">
        <v>37926</v>
      </c>
      <c r="E61" s="22" t="s">
        <v>773</v>
      </c>
      <c r="F61" s="43">
        <v>8.8</v>
      </c>
      <c r="G61" s="12">
        <f t="shared" si="4"/>
        <v>36</v>
      </c>
      <c r="H61" s="26">
        <v>5.8</v>
      </c>
      <c r="I61" s="12">
        <f t="shared" si="5"/>
        <v>67</v>
      </c>
      <c r="J61" s="13">
        <f t="shared" si="6"/>
        <v>14.600000000000001</v>
      </c>
      <c r="K61" s="12">
        <f t="shared" si="7"/>
        <v>53</v>
      </c>
      <c r="L61" s="27"/>
      <c r="N61" s="26"/>
    </row>
    <row r="62" spans="1:14" ht="19.5" customHeight="1">
      <c r="A62" s="25">
        <v>32</v>
      </c>
      <c r="B62" s="14" t="s">
        <v>386</v>
      </c>
      <c r="C62" s="19" t="s">
        <v>814</v>
      </c>
      <c r="D62" s="20">
        <v>37623</v>
      </c>
      <c r="E62" s="22" t="s">
        <v>773</v>
      </c>
      <c r="F62" s="43">
        <v>8.8</v>
      </c>
      <c r="G62" s="12">
        <f t="shared" si="4"/>
        <v>36</v>
      </c>
      <c r="H62" s="26">
        <v>5.8</v>
      </c>
      <c r="I62" s="12">
        <f t="shared" si="5"/>
        <v>67</v>
      </c>
      <c r="J62" s="13">
        <f t="shared" si="6"/>
        <v>14.600000000000001</v>
      </c>
      <c r="K62" s="12">
        <f t="shared" si="7"/>
        <v>53</v>
      </c>
      <c r="L62" s="27"/>
      <c r="N62" s="26"/>
    </row>
    <row r="63" spans="1:14" ht="19.5" customHeight="1">
      <c r="A63" s="25">
        <v>124</v>
      </c>
      <c r="B63" s="14" t="s">
        <v>228</v>
      </c>
      <c r="C63" s="19" t="s">
        <v>947</v>
      </c>
      <c r="D63" s="20">
        <v>37930</v>
      </c>
      <c r="E63" s="22" t="s">
        <v>784</v>
      </c>
      <c r="F63" s="43">
        <v>7.8</v>
      </c>
      <c r="G63" s="12">
        <f t="shared" si="4"/>
        <v>81</v>
      </c>
      <c r="H63" s="26">
        <v>6.8</v>
      </c>
      <c r="I63" s="12">
        <f t="shared" si="5"/>
        <v>33</v>
      </c>
      <c r="J63" s="13">
        <f t="shared" si="6"/>
        <v>14.6</v>
      </c>
      <c r="K63" s="12">
        <f t="shared" si="7"/>
        <v>56</v>
      </c>
      <c r="L63" s="27"/>
      <c r="N63" s="26"/>
    </row>
    <row r="64" spans="1:14" ht="19.5" customHeight="1">
      <c r="A64" s="25">
        <v>2</v>
      </c>
      <c r="B64" s="14" t="s">
        <v>376</v>
      </c>
      <c r="C64" s="19" t="s">
        <v>769</v>
      </c>
      <c r="D64" s="22" t="s">
        <v>770</v>
      </c>
      <c r="E64" s="22" t="s">
        <v>768</v>
      </c>
      <c r="F64" s="43">
        <v>7.5</v>
      </c>
      <c r="G64" s="12">
        <f t="shared" si="4"/>
        <v>89</v>
      </c>
      <c r="H64" s="26">
        <v>7</v>
      </c>
      <c r="I64" s="12">
        <f t="shared" si="5"/>
        <v>14</v>
      </c>
      <c r="J64" s="13">
        <f t="shared" si="6"/>
        <v>14.5</v>
      </c>
      <c r="K64" s="12">
        <f t="shared" si="7"/>
        <v>57</v>
      </c>
      <c r="L64" s="27"/>
      <c r="N64" s="26"/>
    </row>
    <row r="65" spans="1:14" ht="19.5" customHeight="1">
      <c r="A65" s="25">
        <v>72</v>
      </c>
      <c r="B65" s="14" t="s">
        <v>191</v>
      </c>
      <c r="C65" s="19" t="s">
        <v>871</v>
      </c>
      <c r="D65" s="20">
        <v>37845</v>
      </c>
      <c r="E65" s="22" t="s">
        <v>773</v>
      </c>
      <c r="F65" s="43">
        <v>7.5</v>
      </c>
      <c r="G65" s="12">
        <f t="shared" si="4"/>
        <v>89</v>
      </c>
      <c r="H65" s="26">
        <v>7</v>
      </c>
      <c r="I65" s="12">
        <f t="shared" si="5"/>
        <v>14</v>
      </c>
      <c r="J65" s="13">
        <f t="shared" si="6"/>
        <v>14.5</v>
      </c>
      <c r="K65" s="12">
        <f t="shared" si="7"/>
        <v>57</v>
      </c>
      <c r="L65" s="27"/>
      <c r="N65" s="26"/>
    </row>
    <row r="66" spans="1:14" ht="19.5" customHeight="1">
      <c r="A66" s="25">
        <v>84</v>
      </c>
      <c r="B66" s="14" t="s">
        <v>199</v>
      </c>
      <c r="C66" s="19" t="s">
        <v>889</v>
      </c>
      <c r="D66" s="22" t="s">
        <v>890</v>
      </c>
      <c r="E66" s="22" t="s">
        <v>768</v>
      </c>
      <c r="F66" s="43">
        <v>7.5</v>
      </c>
      <c r="G66" s="12">
        <f t="shared" si="4"/>
        <v>89</v>
      </c>
      <c r="H66" s="26">
        <v>7</v>
      </c>
      <c r="I66" s="12">
        <f t="shared" si="5"/>
        <v>14</v>
      </c>
      <c r="J66" s="13">
        <f t="shared" si="6"/>
        <v>14.5</v>
      </c>
      <c r="K66" s="12">
        <f t="shared" si="7"/>
        <v>57</v>
      </c>
      <c r="L66" s="27"/>
      <c r="N66" s="26"/>
    </row>
    <row r="67" spans="1:14" ht="19.5" customHeight="1">
      <c r="A67" s="25">
        <v>25</v>
      </c>
      <c r="B67" s="14" t="s">
        <v>154</v>
      </c>
      <c r="C67" s="19" t="s">
        <v>802</v>
      </c>
      <c r="D67" s="22" t="s">
        <v>803</v>
      </c>
      <c r="E67" s="22" t="s">
        <v>768</v>
      </c>
      <c r="F67" s="43">
        <v>8.5</v>
      </c>
      <c r="G67" s="12">
        <f t="shared" si="4"/>
        <v>46</v>
      </c>
      <c r="H67" s="26">
        <v>6</v>
      </c>
      <c r="I67" s="12">
        <f t="shared" si="5"/>
        <v>60</v>
      </c>
      <c r="J67" s="13">
        <f t="shared" si="6"/>
        <v>14.5</v>
      </c>
      <c r="K67" s="12">
        <f t="shared" si="7"/>
        <v>57</v>
      </c>
      <c r="L67" s="27"/>
      <c r="N67" s="26"/>
    </row>
    <row r="68" spans="1:14" ht="19.5" customHeight="1">
      <c r="A68" s="25">
        <v>98</v>
      </c>
      <c r="B68" s="14" t="s">
        <v>210</v>
      </c>
      <c r="C68" s="19" t="s">
        <v>912</v>
      </c>
      <c r="D68" s="20">
        <v>37806</v>
      </c>
      <c r="E68" s="22" t="s">
        <v>784</v>
      </c>
      <c r="F68" s="43">
        <v>9.5</v>
      </c>
      <c r="G68" s="12">
        <f t="shared" si="4"/>
        <v>3</v>
      </c>
      <c r="H68" s="26">
        <v>5</v>
      </c>
      <c r="I68" s="12">
        <f t="shared" si="5"/>
        <v>103</v>
      </c>
      <c r="J68" s="13">
        <f t="shared" si="6"/>
        <v>14.5</v>
      </c>
      <c r="K68" s="12">
        <f t="shared" si="7"/>
        <v>57</v>
      </c>
      <c r="L68" s="27"/>
      <c r="N68" s="26"/>
    </row>
    <row r="69" spans="1:14" ht="19.5" customHeight="1">
      <c r="A69" s="25">
        <v>99</v>
      </c>
      <c r="B69" s="14" t="s">
        <v>211</v>
      </c>
      <c r="C69" s="19" t="s">
        <v>913</v>
      </c>
      <c r="D69" s="22" t="s">
        <v>818</v>
      </c>
      <c r="E69" s="22" t="s">
        <v>773</v>
      </c>
      <c r="F69" s="43">
        <v>7.3</v>
      </c>
      <c r="G69" s="12">
        <f t="shared" si="4"/>
        <v>100</v>
      </c>
      <c r="H69" s="26">
        <v>7</v>
      </c>
      <c r="I69" s="12">
        <f t="shared" si="5"/>
        <v>14</v>
      </c>
      <c r="J69" s="13">
        <f t="shared" si="6"/>
        <v>14.3</v>
      </c>
      <c r="K69" s="12">
        <f t="shared" si="7"/>
        <v>62</v>
      </c>
      <c r="L69" s="27"/>
      <c r="N69" s="26"/>
    </row>
    <row r="70" spans="1:14" ht="19.5" customHeight="1">
      <c r="A70" s="25">
        <v>53</v>
      </c>
      <c r="B70" s="14" t="s">
        <v>176</v>
      </c>
      <c r="C70" s="19" t="s">
        <v>841</v>
      </c>
      <c r="D70" s="22" t="s">
        <v>842</v>
      </c>
      <c r="E70" s="22" t="s">
        <v>768</v>
      </c>
      <c r="F70" s="43">
        <v>7.5</v>
      </c>
      <c r="G70" s="12">
        <f t="shared" si="4"/>
        <v>89</v>
      </c>
      <c r="H70" s="26">
        <v>6.8</v>
      </c>
      <c r="I70" s="12">
        <f t="shared" si="5"/>
        <v>33</v>
      </c>
      <c r="J70" s="13">
        <f t="shared" si="6"/>
        <v>14.3</v>
      </c>
      <c r="K70" s="12">
        <f t="shared" si="7"/>
        <v>62</v>
      </c>
      <c r="L70" s="27"/>
      <c r="N70" s="26"/>
    </row>
    <row r="71" spans="1:14" ht="19.5" customHeight="1">
      <c r="A71" s="25">
        <v>21</v>
      </c>
      <c r="B71" s="14" t="s">
        <v>151</v>
      </c>
      <c r="C71" s="19" t="s">
        <v>796</v>
      </c>
      <c r="D71" s="22" t="s">
        <v>797</v>
      </c>
      <c r="E71" s="22" t="s">
        <v>784</v>
      </c>
      <c r="F71" s="43">
        <v>7.8</v>
      </c>
      <c r="G71" s="12">
        <f t="shared" si="4"/>
        <v>81</v>
      </c>
      <c r="H71" s="26">
        <v>6.5</v>
      </c>
      <c r="I71" s="12">
        <f t="shared" si="5"/>
        <v>43</v>
      </c>
      <c r="J71" s="13">
        <f t="shared" si="6"/>
        <v>14.3</v>
      </c>
      <c r="K71" s="12">
        <f t="shared" si="7"/>
        <v>62</v>
      </c>
      <c r="L71" s="27"/>
      <c r="N71" s="26"/>
    </row>
    <row r="72" spans="1:14" ht="19.5" customHeight="1">
      <c r="A72" s="25">
        <v>64</v>
      </c>
      <c r="B72" s="14" t="s">
        <v>186</v>
      </c>
      <c r="C72" s="19" t="s">
        <v>858</v>
      </c>
      <c r="D72" s="20">
        <v>37834</v>
      </c>
      <c r="E72" s="22" t="s">
        <v>773</v>
      </c>
      <c r="F72" s="43">
        <v>8</v>
      </c>
      <c r="G72" s="12">
        <f aca="true" t="shared" si="8" ref="G72:G103">RANK(F72,$F$8:$F$138)</f>
        <v>67</v>
      </c>
      <c r="H72" s="26">
        <v>6.3</v>
      </c>
      <c r="I72" s="12">
        <f aca="true" t="shared" si="9" ref="I72:I103">RANK(H72,$H$8:$H$138)</f>
        <v>51</v>
      </c>
      <c r="J72" s="13">
        <f aca="true" t="shared" si="10" ref="J72:J103">F72+H72</f>
        <v>14.3</v>
      </c>
      <c r="K72" s="12">
        <f aca="true" t="shared" si="11" ref="K72:K103">RANK(J72,$J$8:$J$138)</f>
        <v>62</v>
      </c>
      <c r="L72" s="27"/>
      <c r="N72" s="26"/>
    </row>
    <row r="73" spans="1:14" ht="19.5" customHeight="1">
      <c r="A73" s="25">
        <v>18</v>
      </c>
      <c r="B73" s="14" t="s">
        <v>149</v>
      </c>
      <c r="C73" s="19" t="s">
        <v>791</v>
      </c>
      <c r="D73" s="22" t="s">
        <v>792</v>
      </c>
      <c r="E73" s="22" t="s">
        <v>784</v>
      </c>
      <c r="F73" s="43">
        <v>8</v>
      </c>
      <c r="G73" s="12">
        <f t="shared" si="8"/>
        <v>67</v>
      </c>
      <c r="H73" s="26">
        <v>6.3</v>
      </c>
      <c r="I73" s="12">
        <f t="shared" si="9"/>
        <v>51</v>
      </c>
      <c r="J73" s="13">
        <f t="shared" si="10"/>
        <v>14.3</v>
      </c>
      <c r="K73" s="12">
        <f t="shared" si="11"/>
        <v>62</v>
      </c>
      <c r="L73" s="27"/>
      <c r="N73" s="26"/>
    </row>
    <row r="74" spans="1:14" ht="19.5" customHeight="1">
      <c r="A74" s="25">
        <v>34</v>
      </c>
      <c r="B74" s="14" t="s">
        <v>159</v>
      </c>
      <c r="C74" s="19" t="s">
        <v>816</v>
      </c>
      <c r="D74" s="20">
        <v>37901</v>
      </c>
      <c r="E74" s="22" t="s">
        <v>784</v>
      </c>
      <c r="F74" s="43">
        <v>8.5</v>
      </c>
      <c r="G74" s="12">
        <f t="shared" si="8"/>
        <v>46</v>
      </c>
      <c r="H74" s="26">
        <v>5.8</v>
      </c>
      <c r="I74" s="12">
        <f t="shared" si="9"/>
        <v>67</v>
      </c>
      <c r="J74" s="13">
        <f t="shared" si="10"/>
        <v>14.3</v>
      </c>
      <c r="K74" s="12">
        <f t="shared" si="11"/>
        <v>62</v>
      </c>
      <c r="L74" s="27"/>
      <c r="N74" s="26"/>
    </row>
    <row r="75" spans="1:14" ht="19.5" customHeight="1">
      <c r="A75" s="25">
        <v>16</v>
      </c>
      <c r="B75" s="14" t="s">
        <v>148</v>
      </c>
      <c r="C75" s="19" t="s">
        <v>790</v>
      </c>
      <c r="D75" s="20">
        <v>37752</v>
      </c>
      <c r="E75" s="22" t="s">
        <v>768</v>
      </c>
      <c r="F75" s="43">
        <v>9.3</v>
      </c>
      <c r="G75" s="12">
        <f t="shared" si="8"/>
        <v>10</v>
      </c>
      <c r="H75" s="26">
        <v>5</v>
      </c>
      <c r="I75" s="12">
        <f t="shared" si="9"/>
        <v>103</v>
      </c>
      <c r="J75" s="13">
        <f t="shared" si="10"/>
        <v>14.3</v>
      </c>
      <c r="K75" s="12">
        <f t="shared" si="11"/>
        <v>62</v>
      </c>
      <c r="L75" s="27"/>
      <c r="N75" s="26"/>
    </row>
    <row r="76" spans="1:14" ht="19.5" customHeight="1">
      <c r="A76" s="25">
        <v>17</v>
      </c>
      <c r="B76" s="14" t="s">
        <v>381</v>
      </c>
      <c r="C76" s="19" t="s">
        <v>27</v>
      </c>
      <c r="D76" s="20">
        <v>37809</v>
      </c>
      <c r="E76" s="22" t="s">
        <v>768</v>
      </c>
      <c r="F76" s="43">
        <v>9.3</v>
      </c>
      <c r="G76" s="12">
        <f t="shared" si="8"/>
        <v>10</v>
      </c>
      <c r="H76" s="26">
        <v>5</v>
      </c>
      <c r="I76" s="12">
        <f t="shared" si="9"/>
        <v>103</v>
      </c>
      <c r="J76" s="13">
        <f t="shared" si="10"/>
        <v>14.3</v>
      </c>
      <c r="K76" s="12">
        <f t="shared" si="11"/>
        <v>62</v>
      </c>
      <c r="L76" s="27"/>
      <c r="N76" s="26"/>
    </row>
    <row r="77" spans="1:14" ht="19.5" customHeight="1">
      <c r="A77" s="25">
        <v>50</v>
      </c>
      <c r="B77" s="14" t="s">
        <v>175</v>
      </c>
      <c r="C77" s="19" t="s">
        <v>837</v>
      </c>
      <c r="D77" s="20">
        <v>37777</v>
      </c>
      <c r="E77" s="22" t="s">
        <v>784</v>
      </c>
      <c r="F77" s="43">
        <v>8.3</v>
      </c>
      <c r="G77" s="12">
        <f t="shared" si="8"/>
        <v>58</v>
      </c>
      <c r="H77" s="26">
        <v>5.8</v>
      </c>
      <c r="I77" s="12">
        <f t="shared" si="9"/>
        <v>67</v>
      </c>
      <c r="J77" s="13">
        <f t="shared" si="10"/>
        <v>14.100000000000001</v>
      </c>
      <c r="K77" s="12">
        <f t="shared" si="11"/>
        <v>70</v>
      </c>
      <c r="L77" s="27"/>
      <c r="N77" s="26"/>
    </row>
    <row r="78" spans="1:14" ht="19.5" customHeight="1">
      <c r="A78" s="25">
        <v>114</v>
      </c>
      <c r="B78" s="14" t="s">
        <v>224</v>
      </c>
      <c r="C78" s="19" t="s">
        <v>935</v>
      </c>
      <c r="D78" s="20">
        <v>37630</v>
      </c>
      <c r="E78" s="22" t="s">
        <v>773</v>
      </c>
      <c r="F78" s="43">
        <v>8.3</v>
      </c>
      <c r="G78" s="12">
        <f t="shared" si="8"/>
        <v>58</v>
      </c>
      <c r="H78" s="26">
        <v>5.8</v>
      </c>
      <c r="I78" s="12">
        <f t="shared" si="9"/>
        <v>67</v>
      </c>
      <c r="J78" s="13">
        <f t="shared" si="10"/>
        <v>14.100000000000001</v>
      </c>
      <c r="K78" s="12">
        <f t="shared" si="11"/>
        <v>70</v>
      </c>
      <c r="L78" s="27"/>
      <c r="N78" s="26"/>
    </row>
    <row r="79" spans="1:14" ht="19.5" customHeight="1">
      <c r="A79" s="25">
        <v>126</v>
      </c>
      <c r="B79" s="14" t="s">
        <v>230</v>
      </c>
      <c r="C79" s="19" t="s">
        <v>950</v>
      </c>
      <c r="D79" s="20">
        <v>37926</v>
      </c>
      <c r="E79" s="22" t="s">
        <v>768</v>
      </c>
      <c r="F79" s="43">
        <v>8.8</v>
      </c>
      <c r="G79" s="12">
        <f t="shared" si="8"/>
        <v>36</v>
      </c>
      <c r="H79" s="26">
        <v>5.3</v>
      </c>
      <c r="I79" s="12">
        <f t="shared" si="9"/>
        <v>92</v>
      </c>
      <c r="J79" s="13">
        <f t="shared" si="10"/>
        <v>14.100000000000001</v>
      </c>
      <c r="K79" s="12">
        <f t="shared" si="11"/>
        <v>70</v>
      </c>
      <c r="L79" s="27"/>
      <c r="N79" s="26"/>
    </row>
    <row r="80" spans="1:14" ht="19.5" customHeight="1">
      <c r="A80" s="25">
        <v>49</v>
      </c>
      <c r="B80" s="14" t="s">
        <v>174</v>
      </c>
      <c r="C80" s="19" t="s">
        <v>474</v>
      </c>
      <c r="D80" s="22" t="s">
        <v>836</v>
      </c>
      <c r="E80" s="22" t="s">
        <v>784</v>
      </c>
      <c r="F80" s="43">
        <v>7.3</v>
      </c>
      <c r="G80" s="12">
        <f t="shared" si="8"/>
        <v>100</v>
      </c>
      <c r="H80" s="26">
        <v>6.8</v>
      </c>
      <c r="I80" s="12">
        <f t="shared" si="9"/>
        <v>33</v>
      </c>
      <c r="J80" s="13">
        <f t="shared" si="10"/>
        <v>14.1</v>
      </c>
      <c r="K80" s="12">
        <f t="shared" si="11"/>
        <v>73</v>
      </c>
      <c r="L80" s="27"/>
      <c r="N80" s="26"/>
    </row>
    <row r="81" spans="1:14" ht="19.5" customHeight="1">
      <c r="A81" s="25">
        <v>78</v>
      </c>
      <c r="B81" s="14" t="s">
        <v>196</v>
      </c>
      <c r="C81" s="19" t="s">
        <v>879</v>
      </c>
      <c r="D81" s="20">
        <v>37906</v>
      </c>
      <c r="E81" s="22" t="s">
        <v>773</v>
      </c>
      <c r="F81" s="43">
        <v>7.8</v>
      </c>
      <c r="G81" s="12">
        <f t="shared" si="8"/>
        <v>81</v>
      </c>
      <c r="H81" s="26">
        <v>6.3</v>
      </c>
      <c r="I81" s="12">
        <f t="shared" si="9"/>
        <v>51</v>
      </c>
      <c r="J81" s="13">
        <f t="shared" si="10"/>
        <v>14.1</v>
      </c>
      <c r="K81" s="12">
        <f t="shared" si="11"/>
        <v>73</v>
      </c>
      <c r="L81" s="27"/>
      <c r="N81" s="26"/>
    </row>
    <row r="82" spans="1:14" ht="19.5" customHeight="1">
      <c r="A82" s="25">
        <v>130</v>
      </c>
      <c r="B82" s="14" t="s">
        <v>234</v>
      </c>
      <c r="C82" s="19" t="s">
        <v>956</v>
      </c>
      <c r="D82" s="20">
        <v>37622</v>
      </c>
      <c r="E82" s="22" t="s">
        <v>768</v>
      </c>
      <c r="F82" s="43">
        <v>8.5</v>
      </c>
      <c r="G82" s="12">
        <f t="shared" si="8"/>
        <v>46</v>
      </c>
      <c r="H82" s="26">
        <v>5.5</v>
      </c>
      <c r="I82" s="12">
        <f t="shared" si="9"/>
        <v>81</v>
      </c>
      <c r="J82" s="13">
        <f t="shared" si="10"/>
        <v>14</v>
      </c>
      <c r="K82" s="12">
        <f t="shared" si="11"/>
        <v>75</v>
      </c>
      <c r="L82" s="27"/>
      <c r="N82" s="26"/>
    </row>
    <row r="83" spans="1:14" ht="19.5" customHeight="1">
      <c r="A83" s="25">
        <v>9</v>
      </c>
      <c r="B83" s="14" t="s">
        <v>144</v>
      </c>
      <c r="C83" s="19" t="s">
        <v>26</v>
      </c>
      <c r="D83" s="20">
        <v>37806</v>
      </c>
      <c r="E83" s="22" t="s">
        <v>768</v>
      </c>
      <c r="F83" s="43">
        <v>9</v>
      </c>
      <c r="G83" s="12">
        <f t="shared" si="8"/>
        <v>23</v>
      </c>
      <c r="H83" s="26">
        <v>5</v>
      </c>
      <c r="I83" s="12">
        <f t="shared" si="9"/>
        <v>103</v>
      </c>
      <c r="J83" s="13">
        <f t="shared" si="10"/>
        <v>14</v>
      </c>
      <c r="K83" s="12">
        <f t="shared" si="11"/>
        <v>75</v>
      </c>
      <c r="L83" s="27"/>
      <c r="N83" s="26"/>
    </row>
    <row r="84" spans="1:14" ht="19.5" customHeight="1">
      <c r="A84" s="25">
        <v>103</v>
      </c>
      <c r="B84" s="14" t="s">
        <v>215</v>
      </c>
      <c r="C84" s="19" t="s">
        <v>918</v>
      </c>
      <c r="D84" s="22" t="s">
        <v>855</v>
      </c>
      <c r="E84" s="22" t="s">
        <v>768</v>
      </c>
      <c r="F84" s="43">
        <v>6.8</v>
      </c>
      <c r="G84" s="12">
        <f t="shared" si="8"/>
        <v>110</v>
      </c>
      <c r="H84" s="26">
        <v>7</v>
      </c>
      <c r="I84" s="12">
        <f t="shared" si="9"/>
        <v>14</v>
      </c>
      <c r="J84" s="13">
        <f t="shared" si="10"/>
        <v>13.8</v>
      </c>
      <c r="K84" s="12">
        <f t="shared" si="11"/>
        <v>77</v>
      </c>
      <c r="L84" s="27"/>
      <c r="N84" s="26"/>
    </row>
    <row r="85" spans="1:14" ht="19.5" customHeight="1">
      <c r="A85" s="25">
        <v>121</v>
      </c>
      <c r="B85" s="14" t="s">
        <v>227</v>
      </c>
      <c r="C85" s="19" t="s">
        <v>944</v>
      </c>
      <c r="D85" s="20">
        <v>37963</v>
      </c>
      <c r="E85" s="22" t="s">
        <v>784</v>
      </c>
      <c r="F85" s="43">
        <v>7.5</v>
      </c>
      <c r="G85" s="12">
        <f t="shared" si="8"/>
        <v>89</v>
      </c>
      <c r="H85" s="26">
        <v>6.3</v>
      </c>
      <c r="I85" s="12">
        <f t="shared" si="9"/>
        <v>51</v>
      </c>
      <c r="J85" s="13">
        <f t="shared" si="10"/>
        <v>13.8</v>
      </c>
      <c r="K85" s="12">
        <f t="shared" si="11"/>
        <v>77</v>
      </c>
      <c r="L85" s="27"/>
      <c r="N85" s="26"/>
    </row>
    <row r="86" spans="1:14" ht="19.5" customHeight="1">
      <c r="A86" s="25">
        <v>12</v>
      </c>
      <c r="B86" s="14" t="s">
        <v>146</v>
      </c>
      <c r="C86" s="19" t="s">
        <v>783</v>
      </c>
      <c r="D86" s="20">
        <v>37865</v>
      </c>
      <c r="E86" s="22" t="s">
        <v>784</v>
      </c>
      <c r="F86" s="43">
        <v>8.3</v>
      </c>
      <c r="G86" s="12">
        <f t="shared" si="8"/>
        <v>58</v>
      </c>
      <c r="H86" s="26">
        <v>5.3</v>
      </c>
      <c r="I86" s="12">
        <f t="shared" si="9"/>
        <v>92</v>
      </c>
      <c r="J86" s="13">
        <f t="shared" si="10"/>
        <v>13.600000000000001</v>
      </c>
      <c r="K86" s="12">
        <f t="shared" si="11"/>
        <v>79</v>
      </c>
      <c r="L86" s="27"/>
      <c r="N86" s="26"/>
    </row>
    <row r="87" spans="1:14" ht="19.5" customHeight="1">
      <c r="A87" s="25">
        <v>3</v>
      </c>
      <c r="B87" s="14" t="s">
        <v>139</v>
      </c>
      <c r="C87" s="19" t="s">
        <v>771</v>
      </c>
      <c r="D87" s="22" t="s">
        <v>772</v>
      </c>
      <c r="E87" s="22" t="s">
        <v>773</v>
      </c>
      <c r="F87" s="43">
        <v>8.8</v>
      </c>
      <c r="G87" s="12">
        <f t="shared" si="8"/>
        <v>36</v>
      </c>
      <c r="H87" s="26">
        <v>4.8</v>
      </c>
      <c r="I87" s="12">
        <f t="shared" si="9"/>
        <v>112</v>
      </c>
      <c r="J87" s="13">
        <f t="shared" si="10"/>
        <v>13.600000000000001</v>
      </c>
      <c r="K87" s="12">
        <f t="shared" si="11"/>
        <v>79</v>
      </c>
      <c r="L87" s="27"/>
      <c r="N87" s="26"/>
    </row>
    <row r="88" spans="1:14" ht="19.5" customHeight="1">
      <c r="A88" s="25">
        <v>31</v>
      </c>
      <c r="B88" s="14" t="s">
        <v>158</v>
      </c>
      <c r="C88" s="19" t="s">
        <v>813</v>
      </c>
      <c r="D88" s="22" t="s">
        <v>770</v>
      </c>
      <c r="E88" s="22" t="s">
        <v>768</v>
      </c>
      <c r="F88" s="43">
        <v>8.8</v>
      </c>
      <c r="G88" s="12">
        <f t="shared" si="8"/>
        <v>36</v>
      </c>
      <c r="H88" s="26">
        <v>4.8</v>
      </c>
      <c r="I88" s="12">
        <f t="shared" si="9"/>
        <v>112</v>
      </c>
      <c r="J88" s="13">
        <f t="shared" si="10"/>
        <v>13.600000000000001</v>
      </c>
      <c r="K88" s="12">
        <f t="shared" si="11"/>
        <v>79</v>
      </c>
      <c r="L88" s="27"/>
      <c r="N88" s="26"/>
    </row>
    <row r="89" spans="1:14" ht="19.5" customHeight="1">
      <c r="A89" s="25">
        <v>8</v>
      </c>
      <c r="B89" s="14" t="s">
        <v>143</v>
      </c>
      <c r="C89" s="19" t="s">
        <v>778</v>
      </c>
      <c r="D89" s="22" t="s">
        <v>779</v>
      </c>
      <c r="E89" s="22" t="s">
        <v>768</v>
      </c>
      <c r="F89" s="43">
        <v>7.8</v>
      </c>
      <c r="G89" s="12">
        <f t="shared" si="8"/>
        <v>81</v>
      </c>
      <c r="H89" s="26">
        <v>5.8</v>
      </c>
      <c r="I89" s="12">
        <f t="shared" si="9"/>
        <v>67</v>
      </c>
      <c r="J89" s="13">
        <f t="shared" si="10"/>
        <v>13.6</v>
      </c>
      <c r="K89" s="12">
        <f t="shared" si="11"/>
        <v>82</v>
      </c>
      <c r="L89" s="27"/>
      <c r="N89" s="26"/>
    </row>
    <row r="90" spans="1:14" ht="19.5" customHeight="1">
      <c r="A90" s="25">
        <v>41</v>
      </c>
      <c r="B90" s="14" t="s">
        <v>166</v>
      </c>
      <c r="C90" s="19" t="s">
        <v>827</v>
      </c>
      <c r="D90" s="20">
        <v>37690</v>
      </c>
      <c r="E90" s="22" t="s">
        <v>784</v>
      </c>
      <c r="F90" s="43">
        <v>8</v>
      </c>
      <c r="G90" s="12">
        <f t="shared" si="8"/>
        <v>67</v>
      </c>
      <c r="H90" s="26">
        <v>5.5</v>
      </c>
      <c r="I90" s="12">
        <f t="shared" si="9"/>
        <v>81</v>
      </c>
      <c r="J90" s="13">
        <f t="shared" si="10"/>
        <v>13.5</v>
      </c>
      <c r="K90" s="12">
        <f t="shared" si="11"/>
        <v>83</v>
      </c>
      <c r="L90" s="27"/>
      <c r="N90" s="26"/>
    </row>
    <row r="91" spans="1:14" ht="19.5" customHeight="1">
      <c r="A91" s="25">
        <v>77</v>
      </c>
      <c r="B91" s="14" t="s">
        <v>195</v>
      </c>
      <c r="C91" s="19" t="s">
        <v>877</v>
      </c>
      <c r="D91" s="22" t="s">
        <v>878</v>
      </c>
      <c r="E91" s="22" t="s">
        <v>773</v>
      </c>
      <c r="F91" s="43">
        <v>8</v>
      </c>
      <c r="G91" s="12">
        <f t="shared" si="8"/>
        <v>67</v>
      </c>
      <c r="H91" s="26">
        <v>5.5</v>
      </c>
      <c r="I91" s="12">
        <f t="shared" si="9"/>
        <v>81</v>
      </c>
      <c r="J91" s="13">
        <f t="shared" si="10"/>
        <v>13.5</v>
      </c>
      <c r="K91" s="12">
        <f t="shared" si="11"/>
        <v>83</v>
      </c>
      <c r="L91" s="27"/>
      <c r="N91" s="26"/>
    </row>
    <row r="92" spans="1:14" ht="19.5" customHeight="1">
      <c r="A92" s="25">
        <v>44</v>
      </c>
      <c r="B92" s="14" t="s">
        <v>169</v>
      </c>
      <c r="C92" s="19" t="s">
        <v>831</v>
      </c>
      <c r="D92" s="20">
        <v>37936</v>
      </c>
      <c r="E92" s="22" t="s">
        <v>784</v>
      </c>
      <c r="F92" s="43">
        <v>9</v>
      </c>
      <c r="G92" s="12">
        <f t="shared" si="8"/>
        <v>23</v>
      </c>
      <c r="H92" s="26">
        <v>4.5</v>
      </c>
      <c r="I92" s="12">
        <f t="shared" si="9"/>
        <v>118</v>
      </c>
      <c r="J92" s="13">
        <f t="shared" si="10"/>
        <v>13.5</v>
      </c>
      <c r="K92" s="12">
        <f t="shared" si="11"/>
        <v>83</v>
      </c>
      <c r="L92" s="27"/>
      <c r="N92" s="26"/>
    </row>
    <row r="93" spans="1:14" ht="19.5" customHeight="1">
      <c r="A93" s="25">
        <v>68</v>
      </c>
      <c r="B93" s="14" t="s">
        <v>189</v>
      </c>
      <c r="C93" s="19" t="s">
        <v>864</v>
      </c>
      <c r="D93" s="20">
        <v>37622</v>
      </c>
      <c r="E93" s="22" t="s">
        <v>784</v>
      </c>
      <c r="F93" s="43">
        <v>6.8</v>
      </c>
      <c r="G93" s="12">
        <f t="shared" si="8"/>
        <v>110</v>
      </c>
      <c r="H93" s="26">
        <v>6.5</v>
      </c>
      <c r="I93" s="12">
        <f t="shared" si="9"/>
        <v>43</v>
      </c>
      <c r="J93" s="13">
        <f t="shared" si="10"/>
        <v>13.3</v>
      </c>
      <c r="K93" s="12">
        <f t="shared" si="11"/>
        <v>86</v>
      </c>
      <c r="L93" s="27"/>
      <c r="N93" s="26"/>
    </row>
    <row r="94" spans="1:14" ht="19.5" customHeight="1">
      <c r="A94" s="25">
        <v>111</v>
      </c>
      <c r="B94" s="14" t="s">
        <v>221</v>
      </c>
      <c r="C94" s="19" t="s">
        <v>932</v>
      </c>
      <c r="D94" s="22" t="s">
        <v>933</v>
      </c>
      <c r="E94" s="22" t="s">
        <v>784</v>
      </c>
      <c r="F94" s="43">
        <v>6.8</v>
      </c>
      <c r="G94" s="12">
        <f t="shared" si="8"/>
        <v>110</v>
      </c>
      <c r="H94" s="26">
        <v>6.5</v>
      </c>
      <c r="I94" s="12">
        <f t="shared" si="9"/>
        <v>43</v>
      </c>
      <c r="J94" s="13">
        <f t="shared" si="10"/>
        <v>13.3</v>
      </c>
      <c r="K94" s="12">
        <f t="shared" si="11"/>
        <v>86</v>
      </c>
      <c r="L94" s="27"/>
      <c r="N94" s="26"/>
    </row>
    <row r="95" spans="1:14" ht="19.5" customHeight="1">
      <c r="A95" s="25">
        <v>90</v>
      </c>
      <c r="B95" s="14" t="s">
        <v>203</v>
      </c>
      <c r="C95" s="19" t="s">
        <v>900</v>
      </c>
      <c r="D95" s="22" t="s">
        <v>901</v>
      </c>
      <c r="E95" s="22" t="s">
        <v>784</v>
      </c>
      <c r="F95" s="43">
        <v>7.5</v>
      </c>
      <c r="G95" s="12">
        <f t="shared" si="8"/>
        <v>89</v>
      </c>
      <c r="H95" s="26">
        <v>5.8</v>
      </c>
      <c r="I95" s="12">
        <f t="shared" si="9"/>
        <v>67</v>
      </c>
      <c r="J95" s="13">
        <f t="shared" si="10"/>
        <v>13.3</v>
      </c>
      <c r="K95" s="12">
        <f t="shared" si="11"/>
        <v>86</v>
      </c>
      <c r="L95" s="27"/>
      <c r="N95" s="26"/>
    </row>
    <row r="96" spans="1:14" ht="19.5" customHeight="1">
      <c r="A96" s="25">
        <v>85</v>
      </c>
      <c r="B96" s="14" t="s">
        <v>200</v>
      </c>
      <c r="C96" s="19" t="s">
        <v>508</v>
      </c>
      <c r="D96" s="22" t="s">
        <v>891</v>
      </c>
      <c r="E96" s="22" t="s">
        <v>784</v>
      </c>
      <c r="F96" s="43">
        <v>7.8</v>
      </c>
      <c r="G96" s="12">
        <f t="shared" si="8"/>
        <v>81</v>
      </c>
      <c r="H96" s="26">
        <v>5.5</v>
      </c>
      <c r="I96" s="12">
        <f t="shared" si="9"/>
        <v>81</v>
      </c>
      <c r="J96" s="13">
        <f t="shared" si="10"/>
        <v>13.3</v>
      </c>
      <c r="K96" s="12">
        <f t="shared" si="11"/>
        <v>86</v>
      </c>
      <c r="L96" s="27"/>
      <c r="N96" s="26"/>
    </row>
    <row r="97" spans="1:14" ht="19.5" customHeight="1">
      <c r="A97" s="25">
        <v>104</v>
      </c>
      <c r="B97" s="14" t="s">
        <v>401</v>
      </c>
      <c r="C97" s="19" t="s">
        <v>919</v>
      </c>
      <c r="D97" s="22" t="s">
        <v>920</v>
      </c>
      <c r="E97" s="22" t="s">
        <v>784</v>
      </c>
      <c r="F97" s="43">
        <v>8</v>
      </c>
      <c r="G97" s="12">
        <f t="shared" si="8"/>
        <v>67</v>
      </c>
      <c r="H97" s="26">
        <v>5.3</v>
      </c>
      <c r="I97" s="12">
        <f t="shared" si="9"/>
        <v>92</v>
      </c>
      <c r="J97" s="13">
        <f t="shared" si="10"/>
        <v>13.3</v>
      </c>
      <c r="K97" s="12">
        <f t="shared" si="11"/>
        <v>86</v>
      </c>
      <c r="L97" s="27"/>
      <c r="N97" s="26"/>
    </row>
    <row r="98" spans="1:14" ht="19.5" customHeight="1">
      <c r="A98" s="25">
        <v>1</v>
      </c>
      <c r="B98" s="14" t="s">
        <v>138</v>
      </c>
      <c r="C98" s="19" t="s">
        <v>766</v>
      </c>
      <c r="D98" s="22" t="s">
        <v>767</v>
      </c>
      <c r="E98" s="22" t="s">
        <v>768</v>
      </c>
      <c r="F98" s="43">
        <v>8.3</v>
      </c>
      <c r="G98" s="12">
        <f t="shared" si="8"/>
        <v>58</v>
      </c>
      <c r="H98" s="26">
        <v>5</v>
      </c>
      <c r="I98" s="12">
        <f t="shared" si="9"/>
        <v>103</v>
      </c>
      <c r="J98" s="13">
        <f t="shared" si="10"/>
        <v>13.3</v>
      </c>
      <c r="K98" s="12">
        <f t="shared" si="11"/>
        <v>86</v>
      </c>
      <c r="L98" s="27"/>
      <c r="N98" s="26"/>
    </row>
    <row r="99" spans="1:14" ht="19.5" customHeight="1">
      <c r="A99" s="25">
        <v>11</v>
      </c>
      <c r="B99" s="14" t="s">
        <v>145</v>
      </c>
      <c r="C99" s="19" t="s">
        <v>782</v>
      </c>
      <c r="D99" s="20">
        <v>37654</v>
      </c>
      <c r="E99" s="22" t="s">
        <v>773</v>
      </c>
      <c r="F99" s="43">
        <v>8.8</v>
      </c>
      <c r="G99" s="12">
        <f t="shared" si="8"/>
        <v>36</v>
      </c>
      <c r="H99" s="26">
        <v>4.5</v>
      </c>
      <c r="I99" s="12">
        <f t="shared" si="9"/>
        <v>118</v>
      </c>
      <c r="J99" s="13">
        <f t="shared" si="10"/>
        <v>13.3</v>
      </c>
      <c r="K99" s="12">
        <f t="shared" si="11"/>
        <v>86</v>
      </c>
      <c r="L99" s="27"/>
      <c r="N99" s="26"/>
    </row>
    <row r="100" spans="1:14" ht="19.5" customHeight="1">
      <c r="A100" s="25">
        <v>14</v>
      </c>
      <c r="B100" s="14" t="s">
        <v>147</v>
      </c>
      <c r="C100" s="19" t="s">
        <v>787</v>
      </c>
      <c r="D100" s="22" t="s">
        <v>788</v>
      </c>
      <c r="E100" s="22" t="s">
        <v>768</v>
      </c>
      <c r="F100" s="43">
        <v>9</v>
      </c>
      <c r="G100" s="12">
        <f t="shared" si="8"/>
        <v>23</v>
      </c>
      <c r="H100" s="26">
        <v>4.3</v>
      </c>
      <c r="I100" s="12">
        <f t="shared" si="9"/>
        <v>125</v>
      </c>
      <c r="J100" s="13">
        <f t="shared" si="10"/>
        <v>13.3</v>
      </c>
      <c r="K100" s="12">
        <f t="shared" si="11"/>
        <v>86</v>
      </c>
      <c r="L100" s="27"/>
      <c r="N100" s="26"/>
    </row>
    <row r="101" spans="1:14" ht="19.5" customHeight="1">
      <c r="A101" s="25">
        <v>35</v>
      </c>
      <c r="B101" s="14" t="s">
        <v>160</v>
      </c>
      <c r="C101" s="19" t="s">
        <v>817</v>
      </c>
      <c r="D101" s="22" t="s">
        <v>818</v>
      </c>
      <c r="E101" s="22" t="s">
        <v>773</v>
      </c>
      <c r="F101" s="43">
        <v>6</v>
      </c>
      <c r="G101" s="12">
        <f t="shared" si="8"/>
        <v>119</v>
      </c>
      <c r="H101" s="26">
        <v>7</v>
      </c>
      <c r="I101" s="12">
        <f t="shared" si="9"/>
        <v>14</v>
      </c>
      <c r="J101" s="13">
        <f t="shared" si="10"/>
        <v>13</v>
      </c>
      <c r="K101" s="12">
        <f t="shared" si="11"/>
        <v>94</v>
      </c>
      <c r="L101" s="27"/>
      <c r="N101" s="26"/>
    </row>
    <row r="102" spans="1:14" ht="19.5" customHeight="1">
      <c r="A102" s="25">
        <v>91</v>
      </c>
      <c r="B102" s="14" t="s">
        <v>204</v>
      </c>
      <c r="C102" s="19" t="s">
        <v>341</v>
      </c>
      <c r="D102" s="22" t="s">
        <v>902</v>
      </c>
      <c r="E102" s="22" t="s">
        <v>773</v>
      </c>
      <c r="F102" s="43">
        <v>8</v>
      </c>
      <c r="G102" s="12">
        <f t="shared" si="8"/>
        <v>67</v>
      </c>
      <c r="H102" s="26">
        <v>5</v>
      </c>
      <c r="I102" s="12">
        <f t="shared" si="9"/>
        <v>103</v>
      </c>
      <c r="J102" s="13">
        <f t="shared" si="10"/>
        <v>13</v>
      </c>
      <c r="K102" s="12">
        <f t="shared" si="11"/>
        <v>94</v>
      </c>
      <c r="L102" s="27"/>
      <c r="N102" s="26"/>
    </row>
    <row r="103" spans="1:14" ht="19.5" customHeight="1">
      <c r="A103" s="25">
        <v>47</v>
      </c>
      <c r="B103" s="14" t="s">
        <v>172</v>
      </c>
      <c r="C103" s="19" t="s">
        <v>834</v>
      </c>
      <c r="D103" s="20">
        <v>37869</v>
      </c>
      <c r="E103" s="22" t="s">
        <v>768</v>
      </c>
      <c r="F103" s="43">
        <v>6</v>
      </c>
      <c r="G103" s="12">
        <f t="shared" si="8"/>
        <v>119</v>
      </c>
      <c r="H103" s="26">
        <v>6.8</v>
      </c>
      <c r="I103" s="12">
        <f t="shared" si="9"/>
        <v>33</v>
      </c>
      <c r="J103" s="13">
        <f t="shared" si="10"/>
        <v>12.8</v>
      </c>
      <c r="K103" s="12">
        <f t="shared" si="11"/>
        <v>96</v>
      </c>
      <c r="L103" s="27"/>
      <c r="N103" s="26"/>
    </row>
    <row r="104" spans="1:14" ht="19.5" customHeight="1">
      <c r="A104" s="25">
        <v>40</v>
      </c>
      <c r="B104" s="14" t="s">
        <v>165</v>
      </c>
      <c r="C104" s="19" t="s">
        <v>826</v>
      </c>
      <c r="D104" s="20">
        <v>37624</v>
      </c>
      <c r="E104" s="22" t="s">
        <v>773</v>
      </c>
      <c r="F104" s="43">
        <v>7</v>
      </c>
      <c r="G104" s="12">
        <f aca="true" t="shared" si="12" ref="G104:G135">RANK(F104,$F$8:$F$138)</f>
        <v>105</v>
      </c>
      <c r="H104" s="26">
        <v>5.8</v>
      </c>
      <c r="I104" s="12">
        <f aca="true" t="shared" si="13" ref="I104:I135">RANK(H104,$H$8:$H$138)</f>
        <v>67</v>
      </c>
      <c r="J104" s="13">
        <f aca="true" t="shared" si="14" ref="J104:J138">F104+H104</f>
        <v>12.8</v>
      </c>
      <c r="K104" s="12">
        <f aca="true" t="shared" si="15" ref="K104:K135">RANK(J104,$J$8:$J$138)</f>
        <v>96</v>
      </c>
      <c r="L104" s="27"/>
      <c r="N104" s="26"/>
    </row>
    <row r="105" spans="1:14" ht="19.5" customHeight="1">
      <c r="A105" s="25">
        <v>63</v>
      </c>
      <c r="B105" s="14" t="s">
        <v>185</v>
      </c>
      <c r="C105" s="19" t="s">
        <v>856</v>
      </c>
      <c r="D105" s="22" t="s">
        <v>857</v>
      </c>
      <c r="E105" s="22" t="s">
        <v>784</v>
      </c>
      <c r="F105" s="43">
        <v>7.3</v>
      </c>
      <c r="G105" s="12">
        <f t="shared" si="12"/>
        <v>100</v>
      </c>
      <c r="H105" s="26">
        <v>5.5</v>
      </c>
      <c r="I105" s="12">
        <f t="shared" si="13"/>
        <v>81</v>
      </c>
      <c r="J105" s="13">
        <f t="shared" si="14"/>
        <v>12.8</v>
      </c>
      <c r="K105" s="12">
        <f t="shared" si="15"/>
        <v>96</v>
      </c>
      <c r="L105" s="27"/>
      <c r="N105" s="26"/>
    </row>
    <row r="106" spans="1:14" ht="19.5" customHeight="1">
      <c r="A106" s="25">
        <v>69</v>
      </c>
      <c r="B106" s="14" t="s">
        <v>392</v>
      </c>
      <c r="C106" s="19" t="s">
        <v>865</v>
      </c>
      <c r="D106" s="22" t="s">
        <v>866</v>
      </c>
      <c r="E106" s="22" t="s">
        <v>768</v>
      </c>
      <c r="F106" s="43">
        <v>7.5</v>
      </c>
      <c r="G106" s="12">
        <f t="shared" si="12"/>
        <v>89</v>
      </c>
      <c r="H106" s="26">
        <v>5.3</v>
      </c>
      <c r="I106" s="12">
        <f t="shared" si="13"/>
        <v>92</v>
      </c>
      <c r="J106" s="13">
        <f t="shared" si="14"/>
        <v>12.8</v>
      </c>
      <c r="K106" s="12">
        <f t="shared" si="15"/>
        <v>96</v>
      </c>
      <c r="L106" s="27"/>
      <c r="N106" s="26"/>
    </row>
    <row r="107" spans="1:14" ht="19.5" customHeight="1">
      <c r="A107" s="25">
        <v>106</v>
      </c>
      <c r="B107" s="14" t="s">
        <v>216</v>
      </c>
      <c r="C107" s="19" t="s">
        <v>922</v>
      </c>
      <c r="D107" s="22" t="s">
        <v>923</v>
      </c>
      <c r="E107" s="22" t="s">
        <v>784</v>
      </c>
      <c r="F107" s="43">
        <v>7.5</v>
      </c>
      <c r="G107" s="12">
        <f t="shared" si="12"/>
        <v>89</v>
      </c>
      <c r="H107" s="26">
        <v>5.3</v>
      </c>
      <c r="I107" s="12">
        <f t="shared" si="13"/>
        <v>92</v>
      </c>
      <c r="J107" s="13">
        <f t="shared" si="14"/>
        <v>12.8</v>
      </c>
      <c r="K107" s="12">
        <f t="shared" si="15"/>
        <v>96</v>
      </c>
      <c r="L107" s="27"/>
      <c r="N107" s="26"/>
    </row>
    <row r="108" spans="1:14" ht="19.5" customHeight="1">
      <c r="A108" s="25">
        <v>127</v>
      </c>
      <c r="B108" s="14" t="s">
        <v>231</v>
      </c>
      <c r="C108" s="19" t="s">
        <v>951</v>
      </c>
      <c r="D108" s="22" t="s">
        <v>855</v>
      </c>
      <c r="E108" s="22" t="s">
        <v>768</v>
      </c>
      <c r="F108" s="43">
        <v>7.8</v>
      </c>
      <c r="G108" s="12">
        <f t="shared" si="12"/>
        <v>81</v>
      </c>
      <c r="H108" s="26">
        <v>5</v>
      </c>
      <c r="I108" s="12">
        <f t="shared" si="13"/>
        <v>103</v>
      </c>
      <c r="J108" s="13">
        <f t="shared" si="14"/>
        <v>12.8</v>
      </c>
      <c r="K108" s="12">
        <f t="shared" si="15"/>
        <v>96</v>
      </c>
      <c r="L108" s="27"/>
      <c r="N108" s="26"/>
    </row>
    <row r="109" spans="1:14" ht="19.5" customHeight="1">
      <c r="A109" s="25">
        <v>4</v>
      </c>
      <c r="B109" s="14" t="s">
        <v>140</v>
      </c>
      <c r="C109" s="19" t="s">
        <v>774</v>
      </c>
      <c r="D109" s="22" t="s">
        <v>775</v>
      </c>
      <c r="E109" s="22" t="s">
        <v>768</v>
      </c>
      <c r="F109" s="43">
        <v>8</v>
      </c>
      <c r="G109" s="12">
        <f t="shared" si="12"/>
        <v>67</v>
      </c>
      <c r="H109" s="26">
        <v>4.8</v>
      </c>
      <c r="I109" s="12">
        <f t="shared" si="13"/>
        <v>112</v>
      </c>
      <c r="J109" s="13">
        <f t="shared" si="14"/>
        <v>12.8</v>
      </c>
      <c r="K109" s="12">
        <f t="shared" si="15"/>
        <v>96</v>
      </c>
      <c r="L109" s="27"/>
      <c r="N109" s="26"/>
    </row>
    <row r="110" spans="1:14" ht="19.5" customHeight="1">
      <c r="A110" s="25">
        <v>96</v>
      </c>
      <c r="B110" s="14" t="s">
        <v>208</v>
      </c>
      <c r="C110" s="19" t="s">
        <v>909</v>
      </c>
      <c r="D110" s="22" t="s">
        <v>910</v>
      </c>
      <c r="E110" s="22" t="s">
        <v>773</v>
      </c>
      <c r="F110" s="43">
        <v>8.3</v>
      </c>
      <c r="G110" s="12">
        <f t="shared" si="12"/>
        <v>58</v>
      </c>
      <c r="H110" s="26">
        <v>4.5</v>
      </c>
      <c r="I110" s="12">
        <f t="shared" si="13"/>
        <v>118</v>
      </c>
      <c r="J110" s="13">
        <f t="shared" si="14"/>
        <v>12.8</v>
      </c>
      <c r="K110" s="12">
        <f t="shared" si="15"/>
        <v>96</v>
      </c>
      <c r="L110" s="27"/>
      <c r="N110" s="26"/>
    </row>
    <row r="111" spans="1:14" ht="19.5" customHeight="1">
      <c r="A111" s="25">
        <v>119</v>
      </c>
      <c r="B111" s="14" t="s">
        <v>405</v>
      </c>
      <c r="C111" s="19" t="s">
        <v>941</v>
      </c>
      <c r="D111" s="22" t="s">
        <v>942</v>
      </c>
      <c r="E111" s="22" t="s">
        <v>784</v>
      </c>
      <c r="F111" s="43">
        <v>8.3</v>
      </c>
      <c r="G111" s="12">
        <f t="shared" si="12"/>
        <v>58</v>
      </c>
      <c r="H111" s="26">
        <v>4.5</v>
      </c>
      <c r="I111" s="12">
        <f t="shared" si="13"/>
        <v>118</v>
      </c>
      <c r="J111" s="13">
        <f t="shared" si="14"/>
        <v>12.8</v>
      </c>
      <c r="K111" s="12">
        <f t="shared" si="15"/>
        <v>96</v>
      </c>
      <c r="L111" s="27"/>
      <c r="N111" s="26"/>
    </row>
    <row r="112" spans="1:14" ht="19.5" customHeight="1">
      <c r="A112" s="25">
        <v>15</v>
      </c>
      <c r="B112" s="14" t="s">
        <v>380</v>
      </c>
      <c r="C112" s="19" t="s">
        <v>789</v>
      </c>
      <c r="D112" s="20">
        <v>37876</v>
      </c>
      <c r="E112" s="22" t="s">
        <v>784</v>
      </c>
      <c r="F112" s="43">
        <v>8.8</v>
      </c>
      <c r="G112" s="12">
        <f t="shared" si="12"/>
        <v>36</v>
      </c>
      <c r="H112" s="26">
        <v>4</v>
      </c>
      <c r="I112" s="12">
        <f t="shared" si="13"/>
        <v>126</v>
      </c>
      <c r="J112" s="13">
        <f t="shared" si="14"/>
        <v>12.8</v>
      </c>
      <c r="K112" s="12">
        <f t="shared" si="15"/>
        <v>96</v>
      </c>
      <c r="L112" s="27"/>
      <c r="N112" s="26"/>
    </row>
    <row r="113" spans="1:14" ht="19.5" customHeight="1">
      <c r="A113" s="25">
        <v>61</v>
      </c>
      <c r="B113" s="14" t="s">
        <v>183</v>
      </c>
      <c r="C113" s="19" t="s">
        <v>852</v>
      </c>
      <c r="D113" s="22" t="s">
        <v>853</v>
      </c>
      <c r="E113" s="22" t="s">
        <v>773</v>
      </c>
      <c r="F113" s="43">
        <v>7</v>
      </c>
      <c r="G113" s="12">
        <f t="shared" si="12"/>
        <v>105</v>
      </c>
      <c r="H113" s="26">
        <v>5.5</v>
      </c>
      <c r="I113" s="12">
        <f t="shared" si="13"/>
        <v>81</v>
      </c>
      <c r="J113" s="13">
        <f t="shared" si="14"/>
        <v>12.5</v>
      </c>
      <c r="K113" s="12">
        <f t="shared" si="15"/>
        <v>106</v>
      </c>
      <c r="L113" s="27"/>
      <c r="N113" s="26"/>
    </row>
    <row r="114" spans="1:14" ht="19.5" customHeight="1">
      <c r="A114" s="25">
        <v>62</v>
      </c>
      <c r="B114" s="14" t="s">
        <v>184</v>
      </c>
      <c r="C114" s="19" t="s">
        <v>854</v>
      </c>
      <c r="D114" s="22" t="s">
        <v>855</v>
      </c>
      <c r="E114" s="22" t="s">
        <v>784</v>
      </c>
      <c r="F114" s="43">
        <v>7.5</v>
      </c>
      <c r="G114" s="12">
        <f t="shared" si="12"/>
        <v>89</v>
      </c>
      <c r="H114" s="26">
        <v>5</v>
      </c>
      <c r="I114" s="12">
        <f t="shared" si="13"/>
        <v>103</v>
      </c>
      <c r="J114" s="13">
        <f t="shared" si="14"/>
        <v>12.5</v>
      </c>
      <c r="K114" s="12">
        <f t="shared" si="15"/>
        <v>106</v>
      </c>
      <c r="L114" s="27"/>
      <c r="N114" s="26"/>
    </row>
    <row r="115" spans="1:14" ht="19.5" customHeight="1">
      <c r="A115" s="25">
        <v>100</v>
      </c>
      <c r="B115" s="14" t="s">
        <v>212</v>
      </c>
      <c r="C115" s="19" t="s">
        <v>914</v>
      </c>
      <c r="D115" s="20">
        <v>37753</v>
      </c>
      <c r="E115" s="22" t="s">
        <v>773</v>
      </c>
      <c r="F115" s="43">
        <v>8</v>
      </c>
      <c r="G115" s="12">
        <f t="shared" si="12"/>
        <v>67</v>
      </c>
      <c r="H115" s="26">
        <v>4.5</v>
      </c>
      <c r="I115" s="12">
        <f t="shared" si="13"/>
        <v>118</v>
      </c>
      <c r="J115" s="13">
        <f t="shared" si="14"/>
        <v>12.5</v>
      </c>
      <c r="K115" s="12">
        <f t="shared" si="15"/>
        <v>106</v>
      </c>
      <c r="L115" s="27"/>
      <c r="N115" s="26"/>
    </row>
    <row r="116" spans="1:14" ht="19.5" customHeight="1">
      <c r="A116" s="25">
        <v>33</v>
      </c>
      <c r="B116" s="14" t="s">
        <v>387</v>
      </c>
      <c r="C116" s="19" t="s">
        <v>815</v>
      </c>
      <c r="D116" s="20">
        <v>37962</v>
      </c>
      <c r="E116" s="22" t="s">
        <v>773</v>
      </c>
      <c r="F116" s="43">
        <v>6.8</v>
      </c>
      <c r="G116" s="12">
        <f t="shared" si="12"/>
        <v>110</v>
      </c>
      <c r="H116" s="26">
        <v>5.5</v>
      </c>
      <c r="I116" s="12">
        <f t="shared" si="13"/>
        <v>81</v>
      </c>
      <c r="J116" s="13">
        <f t="shared" si="14"/>
        <v>12.3</v>
      </c>
      <c r="K116" s="12">
        <f t="shared" si="15"/>
        <v>109</v>
      </c>
      <c r="L116" s="27"/>
      <c r="N116" s="26"/>
    </row>
    <row r="117" spans="1:14" ht="19.5" customHeight="1">
      <c r="A117" s="25">
        <v>87</v>
      </c>
      <c r="B117" s="14" t="s">
        <v>201</v>
      </c>
      <c r="C117" s="19" t="s">
        <v>894</v>
      </c>
      <c r="D117" s="22" t="s">
        <v>895</v>
      </c>
      <c r="E117" s="22" t="s">
        <v>773</v>
      </c>
      <c r="F117" s="43">
        <v>7</v>
      </c>
      <c r="G117" s="12">
        <f t="shared" si="12"/>
        <v>105</v>
      </c>
      <c r="H117" s="26">
        <v>5.3</v>
      </c>
      <c r="I117" s="12">
        <f t="shared" si="13"/>
        <v>92</v>
      </c>
      <c r="J117" s="13">
        <f t="shared" si="14"/>
        <v>12.3</v>
      </c>
      <c r="K117" s="12">
        <f t="shared" si="15"/>
        <v>109</v>
      </c>
      <c r="L117" s="27"/>
      <c r="N117" s="26"/>
    </row>
    <row r="118" spans="1:14" ht="19.5" customHeight="1">
      <c r="A118" s="25">
        <v>88</v>
      </c>
      <c r="B118" s="14" t="s">
        <v>202</v>
      </c>
      <c r="C118" s="19" t="s">
        <v>896</v>
      </c>
      <c r="D118" s="22" t="s">
        <v>897</v>
      </c>
      <c r="E118" s="22" t="s">
        <v>773</v>
      </c>
      <c r="F118" s="43">
        <v>7</v>
      </c>
      <c r="G118" s="12">
        <f t="shared" si="12"/>
        <v>105</v>
      </c>
      <c r="H118" s="26">
        <v>5.3</v>
      </c>
      <c r="I118" s="12">
        <f t="shared" si="13"/>
        <v>92</v>
      </c>
      <c r="J118" s="13">
        <f t="shared" si="14"/>
        <v>12.3</v>
      </c>
      <c r="K118" s="12">
        <f t="shared" si="15"/>
        <v>109</v>
      </c>
      <c r="L118" s="27"/>
      <c r="N118" s="26"/>
    </row>
    <row r="119" spans="1:14" ht="19.5" customHeight="1">
      <c r="A119" s="25">
        <v>58</v>
      </c>
      <c r="B119" s="14" t="s">
        <v>180</v>
      </c>
      <c r="C119" s="19" t="s">
        <v>849</v>
      </c>
      <c r="D119" s="22" t="s">
        <v>805</v>
      </c>
      <c r="E119" s="22" t="s">
        <v>768</v>
      </c>
      <c r="F119" s="43">
        <v>7</v>
      </c>
      <c r="G119" s="12">
        <f t="shared" si="12"/>
        <v>105</v>
      </c>
      <c r="H119" s="26">
        <v>5.3</v>
      </c>
      <c r="I119" s="12">
        <f t="shared" si="13"/>
        <v>92</v>
      </c>
      <c r="J119" s="13">
        <f t="shared" si="14"/>
        <v>12.3</v>
      </c>
      <c r="K119" s="12">
        <f t="shared" si="15"/>
        <v>109</v>
      </c>
      <c r="L119" s="27"/>
      <c r="N119" s="26"/>
    </row>
    <row r="120" spans="1:14" ht="19.5" customHeight="1">
      <c r="A120" s="25">
        <v>123</v>
      </c>
      <c r="B120" s="14" t="s">
        <v>408</v>
      </c>
      <c r="C120" s="19" t="s">
        <v>946</v>
      </c>
      <c r="D120" s="20">
        <v>37663</v>
      </c>
      <c r="E120" s="22" t="s">
        <v>773</v>
      </c>
      <c r="F120" s="43">
        <v>6</v>
      </c>
      <c r="G120" s="12">
        <f t="shared" si="12"/>
        <v>119</v>
      </c>
      <c r="H120" s="26">
        <v>6</v>
      </c>
      <c r="I120" s="12">
        <f t="shared" si="13"/>
        <v>60</v>
      </c>
      <c r="J120" s="13">
        <f t="shared" si="14"/>
        <v>12</v>
      </c>
      <c r="K120" s="12">
        <f t="shared" si="15"/>
        <v>113</v>
      </c>
      <c r="L120" s="27"/>
      <c r="N120" s="26"/>
    </row>
    <row r="121" spans="1:14" ht="19.5" customHeight="1">
      <c r="A121" s="25">
        <v>97</v>
      </c>
      <c r="B121" s="14" t="s">
        <v>209</v>
      </c>
      <c r="C121" s="19" t="s">
        <v>911</v>
      </c>
      <c r="D121" s="20">
        <v>37659</v>
      </c>
      <c r="E121" s="22" t="s">
        <v>768</v>
      </c>
      <c r="F121" s="43">
        <v>7.5</v>
      </c>
      <c r="G121" s="12">
        <f t="shared" si="12"/>
        <v>89</v>
      </c>
      <c r="H121" s="26">
        <v>4.5</v>
      </c>
      <c r="I121" s="12">
        <f t="shared" si="13"/>
        <v>118</v>
      </c>
      <c r="J121" s="13">
        <f t="shared" si="14"/>
        <v>12</v>
      </c>
      <c r="K121" s="12">
        <f t="shared" si="15"/>
        <v>113</v>
      </c>
      <c r="L121" s="27"/>
      <c r="N121" s="26"/>
    </row>
    <row r="122" spans="1:14" ht="19.5" customHeight="1">
      <c r="A122" s="25">
        <v>94</v>
      </c>
      <c r="B122" s="14" t="s">
        <v>206</v>
      </c>
      <c r="C122" s="19" t="s">
        <v>905</v>
      </c>
      <c r="D122" s="22" t="s">
        <v>906</v>
      </c>
      <c r="E122" s="22" t="s">
        <v>773</v>
      </c>
      <c r="F122" s="43">
        <v>8</v>
      </c>
      <c r="G122" s="12">
        <f t="shared" si="12"/>
        <v>67</v>
      </c>
      <c r="H122" s="26">
        <v>4</v>
      </c>
      <c r="I122" s="12">
        <f t="shared" si="13"/>
        <v>126</v>
      </c>
      <c r="J122" s="13">
        <f t="shared" si="14"/>
        <v>12</v>
      </c>
      <c r="K122" s="12">
        <f t="shared" si="15"/>
        <v>113</v>
      </c>
      <c r="L122" s="27"/>
      <c r="N122" s="26"/>
    </row>
    <row r="123" spans="1:14" ht="19.5" customHeight="1">
      <c r="A123" s="25">
        <v>6</v>
      </c>
      <c r="B123" s="14" t="s">
        <v>377</v>
      </c>
      <c r="C123" s="19" t="s">
        <v>777</v>
      </c>
      <c r="D123" s="20">
        <v>37844</v>
      </c>
      <c r="E123" s="22" t="s">
        <v>768</v>
      </c>
      <c r="F123" s="43">
        <v>6.5</v>
      </c>
      <c r="G123" s="12">
        <f t="shared" si="12"/>
        <v>116</v>
      </c>
      <c r="H123" s="26">
        <v>5.3</v>
      </c>
      <c r="I123" s="12">
        <f t="shared" si="13"/>
        <v>92</v>
      </c>
      <c r="J123" s="13">
        <f t="shared" si="14"/>
        <v>11.8</v>
      </c>
      <c r="K123" s="12">
        <f t="shared" si="15"/>
        <v>116</v>
      </c>
      <c r="L123" s="27"/>
      <c r="N123" s="26"/>
    </row>
    <row r="124" spans="1:14" ht="19.5" customHeight="1">
      <c r="A124" s="25">
        <v>46</v>
      </c>
      <c r="B124" s="14" t="s">
        <v>171</v>
      </c>
      <c r="C124" s="19" t="s">
        <v>833</v>
      </c>
      <c r="D124" s="20">
        <v>37842</v>
      </c>
      <c r="E124" s="22" t="s">
        <v>768</v>
      </c>
      <c r="F124" s="43">
        <v>5.8</v>
      </c>
      <c r="G124" s="12">
        <f t="shared" si="12"/>
        <v>122</v>
      </c>
      <c r="H124" s="26">
        <v>5.8</v>
      </c>
      <c r="I124" s="12">
        <f t="shared" si="13"/>
        <v>67</v>
      </c>
      <c r="J124" s="13">
        <f t="shared" si="14"/>
        <v>11.6</v>
      </c>
      <c r="K124" s="12">
        <f t="shared" si="15"/>
        <v>117</v>
      </c>
      <c r="L124" s="27"/>
      <c r="N124" s="26"/>
    </row>
    <row r="125" spans="1:14" ht="19.5" customHeight="1">
      <c r="A125" s="25">
        <v>86</v>
      </c>
      <c r="B125" s="14" t="s">
        <v>398</v>
      </c>
      <c r="C125" s="19" t="s">
        <v>892</v>
      </c>
      <c r="D125" s="22" t="s">
        <v>893</v>
      </c>
      <c r="E125" s="22" t="s">
        <v>773</v>
      </c>
      <c r="F125" s="43">
        <v>5.8</v>
      </c>
      <c r="G125" s="12">
        <f t="shared" si="12"/>
        <v>122</v>
      </c>
      <c r="H125" s="26">
        <v>5.8</v>
      </c>
      <c r="I125" s="12">
        <f t="shared" si="13"/>
        <v>67</v>
      </c>
      <c r="J125" s="13">
        <f t="shared" si="14"/>
        <v>11.6</v>
      </c>
      <c r="K125" s="12">
        <f t="shared" si="15"/>
        <v>117</v>
      </c>
      <c r="L125" s="27"/>
      <c r="N125" s="26"/>
    </row>
    <row r="126" spans="1:14" ht="19.5" customHeight="1">
      <c r="A126" s="25">
        <v>89</v>
      </c>
      <c r="B126" s="14" t="s">
        <v>399</v>
      </c>
      <c r="C126" s="19" t="s">
        <v>898</v>
      </c>
      <c r="D126" s="22" t="s">
        <v>899</v>
      </c>
      <c r="E126" s="22" t="s">
        <v>768</v>
      </c>
      <c r="F126" s="43">
        <v>8</v>
      </c>
      <c r="G126" s="12">
        <f t="shared" si="12"/>
        <v>67</v>
      </c>
      <c r="H126" s="26">
        <v>3.5</v>
      </c>
      <c r="I126" s="12">
        <f t="shared" si="13"/>
        <v>130</v>
      </c>
      <c r="J126" s="13">
        <f t="shared" si="14"/>
        <v>11.5</v>
      </c>
      <c r="K126" s="12">
        <f t="shared" si="15"/>
        <v>119</v>
      </c>
      <c r="L126" s="27"/>
      <c r="N126" s="26"/>
    </row>
    <row r="127" spans="1:14" ht="19.5" customHeight="1">
      <c r="A127" s="25">
        <v>23</v>
      </c>
      <c r="B127" s="14" t="s">
        <v>152</v>
      </c>
      <c r="C127" s="19" t="s">
        <v>800</v>
      </c>
      <c r="D127" s="20">
        <v>37774</v>
      </c>
      <c r="E127" s="22" t="s">
        <v>768</v>
      </c>
      <c r="F127" s="43">
        <v>7.3</v>
      </c>
      <c r="G127" s="12">
        <f t="shared" si="12"/>
        <v>100</v>
      </c>
      <c r="H127" s="26">
        <v>4</v>
      </c>
      <c r="I127" s="12">
        <f t="shared" si="13"/>
        <v>126</v>
      </c>
      <c r="J127" s="13">
        <f t="shared" si="14"/>
        <v>11.3</v>
      </c>
      <c r="K127" s="12">
        <f t="shared" si="15"/>
        <v>120</v>
      </c>
      <c r="L127" s="27"/>
      <c r="N127" s="26"/>
    </row>
    <row r="128" spans="1:14" ht="19.5" customHeight="1">
      <c r="A128" s="25">
        <v>101</v>
      </c>
      <c r="B128" s="14" t="s">
        <v>213</v>
      </c>
      <c r="C128" s="19" t="s">
        <v>915</v>
      </c>
      <c r="D128" s="22" t="s">
        <v>916</v>
      </c>
      <c r="E128" s="22" t="s">
        <v>784</v>
      </c>
      <c r="F128" s="43">
        <v>5.8</v>
      </c>
      <c r="G128" s="12">
        <f t="shared" si="12"/>
        <v>122</v>
      </c>
      <c r="H128" s="26">
        <v>5.3</v>
      </c>
      <c r="I128" s="12">
        <f t="shared" si="13"/>
        <v>92</v>
      </c>
      <c r="J128" s="13">
        <f t="shared" si="14"/>
        <v>11.1</v>
      </c>
      <c r="K128" s="12">
        <f t="shared" si="15"/>
        <v>121</v>
      </c>
      <c r="L128" s="27"/>
      <c r="N128" s="26"/>
    </row>
    <row r="129" spans="1:14" ht="19.5" customHeight="1">
      <c r="A129" s="25">
        <v>7</v>
      </c>
      <c r="B129" s="14" t="s">
        <v>142</v>
      </c>
      <c r="C129" s="19" t="s">
        <v>421</v>
      </c>
      <c r="D129" s="20">
        <v>37656</v>
      </c>
      <c r="E129" s="22" t="s">
        <v>768</v>
      </c>
      <c r="F129" s="43">
        <v>6.3</v>
      </c>
      <c r="G129" s="12">
        <f t="shared" si="12"/>
        <v>118</v>
      </c>
      <c r="H129" s="26">
        <v>4.8</v>
      </c>
      <c r="I129" s="12">
        <f t="shared" si="13"/>
        <v>112</v>
      </c>
      <c r="J129" s="13">
        <f t="shared" si="14"/>
        <v>11.1</v>
      </c>
      <c r="K129" s="12">
        <f t="shared" si="15"/>
        <v>121</v>
      </c>
      <c r="L129" s="27"/>
      <c r="N129" s="26"/>
    </row>
    <row r="130" spans="1:14" ht="19.5" customHeight="1">
      <c r="A130" s="25">
        <v>36</v>
      </c>
      <c r="B130" s="14" t="s">
        <v>161</v>
      </c>
      <c r="C130" s="19" t="s">
        <v>819</v>
      </c>
      <c r="D130" s="22" t="s">
        <v>820</v>
      </c>
      <c r="E130" s="22" t="s">
        <v>768</v>
      </c>
      <c r="F130" s="43">
        <v>5.5</v>
      </c>
      <c r="G130" s="12">
        <f t="shared" si="12"/>
        <v>125</v>
      </c>
      <c r="H130" s="26">
        <v>5.3</v>
      </c>
      <c r="I130" s="12">
        <f t="shared" si="13"/>
        <v>92</v>
      </c>
      <c r="J130" s="13">
        <f t="shared" si="14"/>
        <v>10.8</v>
      </c>
      <c r="K130" s="12">
        <f t="shared" si="15"/>
        <v>123</v>
      </c>
      <c r="L130" s="27"/>
      <c r="N130" s="26"/>
    </row>
    <row r="131" spans="1:14" ht="19.5" customHeight="1">
      <c r="A131" s="25">
        <v>125</v>
      </c>
      <c r="B131" s="14" t="s">
        <v>229</v>
      </c>
      <c r="C131" s="19" t="s">
        <v>948</v>
      </c>
      <c r="D131" s="22" t="s">
        <v>949</v>
      </c>
      <c r="E131" s="22" t="s">
        <v>773</v>
      </c>
      <c r="F131" s="43">
        <v>5.5</v>
      </c>
      <c r="G131" s="12">
        <f t="shared" si="12"/>
        <v>125</v>
      </c>
      <c r="H131" s="26">
        <v>4.8</v>
      </c>
      <c r="I131" s="12">
        <f t="shared" si="13"/>
        <v>112</v>
      </c>
      <c r="J131" s="13">
        <f t="shared" si="14"/>
        <v>10.3</v>
      </c>
      <c r="K131" s="12">
        <f t="shared" si="15"/>
        <v>124</v>
      </c>
      <c r="L131" s="27"/>
      <c r="N131" s="26"/>
    </row>
    <row r="132" spans="1:14" ht="19.5" customHeight="1">
      <c r="A132" s="25">
        <v>92</v>
      </c>
      <c r="B132" s="14" t="s">
        <v>400</v>
      </c>
      <c r="C132" s="19" t="s">
        <v>903</v>
      </c>
      <c r="D132" s="22" t="s">
        <v>812</v>
      </c>
      <c r="E132" s="22" t="s">
        <v>768</v>
      </c>
      <c r="F132" s="43">
        <v>6.5</v>
      </c>
      <c r="G132" s="12">
        <f t="shared" si="12"/>
        <v>116</v>
      </c>
      <c r="H132" s="26">
        <v>3.8</v>
      </c>
      <c r="I132" s="12">
        <f t="shared" si="13"/>
        <v>129</v>
      </c>
      <c r="J132" s="13">
        <f t="shared" si="14"/>
        <v>10.3</v>
      </c>
      <c r="K132" s="12">
        <f t="shared" si="15"/>
        <v>124</v>
      </c>
      <c r="L132" s="27"/>
      <c r="N132" s="26"/>
    </row>
    <row r="133" spans="1:14" ht="19.5" customHeight="1">
      <c r="A133" s="25">
        <v>51</v>
      </c>
      <c r="B133" s="14" t="s">
        <v>388</v>
      </c>
      <c r="C133" s="19" t="s">
        <v>838</v>
      </c>
      <c r="D133" s="22" t="s">
        <v>839</v>
      </c>
      <c r="E133" s="22" t="s">
        <v>768</v>
      </c>
      <c r="F133" s="43">
        <v>5.3</v>
      </c>
      <c r="G133" s="12">
        <f t="shared" si="12"/>
        <v>127</v>
      </c>
      <c r="H133" s="26">
        <v>4.8</v>
      </c>
      <c r="I133" s="12">
        <f t="shared" si="13"/>
        <v>112</v>
      </c>
      <c r="J133" s="13">
        <f t="shared" si="14"/>
        <v>10.1</v>
      </c>
      <c r="K133" s="12">
        <f t="shared" si="15"/>
        <v>126</v>
      </c>
      <c r="L133" s="27"/>
      <c r="N133" s="26"/>
    </row>
    <row r="134" spans="1:14" ht="19.5" customHeight="1">
      <c r="A134" s="25">
        <v>10</v>
      </c>
      <c r="B134" s="14" t="s">
        <v>378</v>
      </c>
      <c r="C134" s="19" t="s">
        <v>780</v>
      </c>
      <c r="D134" s="22" t="s">
        <v>781</v>
      </c>
      <c r="E134" s="22" t="s">
        <v>773</v>
      </c>
      <c r="F134" s="43">
        <v>6.8</v>
      </c>
      <c r="G134" s="12">
        <f t="shared" si="12"/>
        <v>110</v>
      </c>
      <c r="H134" s="26">
        <v>3.3</v>
      </c>
      <c r="I134" s="12">
        <f t="shared" si="13"/>
        <v>131</v>
      </c>
      <c r="J134" s="13">
        <f t="shared" si="14"/>
        <v>10.1</v>
      </c>
      <c r="K134" s="12">
        <f t="shared" si="15"/>
        <v>126</v>
      </c>
      <c r="L134" s="27"/>
      <c r="N134" s="26"/>
    </row>
    <row r="135" spans="1:14" ht="19.5" customHeight="1">
      <c r="A135" s="25">
        <v>13</v>
      </c>
      <c r="B135" s="14" t="s">
        <v>379</v>
      </c>
      <c r="C135" s="19" t="s">
        <v>785</v>
      </c>
      <c r="D135" s="22" t="s">
        <v>786</v>
      </c>
      <c r="E135" s="22" t="s">
        <v>768</v>
      </c>
      <c r="F135" s="43">
        <v>5</v>
      </c>
      <c r="G135" s="12">
        <f t="shared" si="12"/>
        <v>128</v>
      </c>
      <c r="H135" s="26">
        <v>5</v>
      </c>
      <c r="I135" s="12">
        <f t="shared" si="13"/>
        <v>103</v>
      </c>
      <c r="J135" s="13">
        <f t="shared" si="14"/>
        <v>10</v>
      </c>
      <c r="K135" s="12">
        <f t="shared" si="15"/>
        <v>128</v>
      </c>
      <c r="L135" s="27"/>
      <c r="N135" s="26"/>
    </row>
    <row r="136" spans="1:14" ht="19.5" customHeight="1">
      <c r="A136" s="25">
        <v>26</v>
      </c>
      <c r="B136" s="14" t="s">
        <v>384</v>
      </c>
      <c r="C136" s="19" t="s">
        <v>804</v>
      </c>
      <c r="D136" s="22" t="s">
        <v>805</v>
      </c>
      <c r="E136" s="22" t="s">
        <v>773</v>
      </c>
      <c r="F136" s="43">
        <v>4</v>
      </c>
      <c r="G136" s="12">
        <f>RANK(F136,$F$8:$F$138)</f>
        <v>129</v>
      </c>
      <c r="H136" s="26">
        <v>5.5</v>
      </c>
      <c r="I136" s="12">
        <f>RANK(H136,$H$8:$H$138)</f>
        <v>81</v>
      </c>
      <c r="J136" s="13">
        <f t="shared" si="14"/>
        <v>9.5</v>
      </c>
      <c r="K136" s="12">
        <f>RANK(J136,$J$8:$J$138)</f>
        <v>129</v>
      </c>
      <c r="L136" s="27"/>
      <c r="N136" s="26"/>
    </row>
    <row r="137" spans="1:14" ht="19.5" customHeight="1">
      <c r="A137" s="25">
        <v>5</v>
      </c>
      <c r="B137" s="14" t="s">
        <v>141</v>
      </c>
      <c r="C137" s="19" t="s">
        <v>776</v>
      </c>
      <c r="D137" s="20">
        <v>37966</v>
      </c>
      <c r="E137" s="22" t="s">
        <v>773</v>
      </c>
      <c r="F137" s="43">
        <v>3.3</v>
      </c>
      <c r="G137" s="12">
        <f>RANK(F137,$F$8:$F$138)</f>
        <v>131</v>
      </c>
      <c r="H137" s="26">
        <v>5.8</v>
      </c>
      <c r="I137" s="12">
        <f>RANK(H137,$H$8:$H$138)</f>
        <v>67</v>
      </c>
      <c r="J137" s="13">
        <f t="shared" si="14"/>
        <v>9.1</v>
      </c>
      <c r="K137" s="12">
        <f>RANK(J137,$J$8:$J$138)</f>
        <v>130</v>
      </c>
      <c r="L137" s="27"/>
      <c r="N137" s="26"/>
    </row>
    <row r="138" spans="1:14" ht="19.5" customHeight="1">
      <c r="A138" s="25">
        <v>29</v>
      </c>
      <c r="B138" s="14" t="s">
        <v>156</v>
      </c>
      <c r="C138" s="19" t="s">
        <v>809</v>
      </c>
      <c r="D138" s="22" t="s">
        <v>810</v>
      </c>
      <c r="E138" s="22" t="s">
        <v>773</v>
      </c>
      <c r="F138" s="43">
        <v>4</v>
      </c>
      <c r="G138" s="12">
        <f>RANK(F138,$F$8:$F$138)</f>
        <v>129</v>
      </c>
      <c r="H138" s="26">
        <v>4.5</v>
      </c>
      <c r="I138" s="12">
        <f>RANK(H138,$H$8:$H$138)</f>
        <v>118</v>
      </c>
      <c r="J138" s="13">
        <f t="shared" si="14"/>
        <v>8.5</v>
      </c>
      <c r="K138" s="12">
        <f>RANK(J138,$J$8:$J$138)</f>
        <v>131</v>
      </c>
      <c r="L138" s="27"/>
      <c r="N138" s="26"/>
    </row>
    <row r="139" spans="5:9" ht="16.5">
      <c r="E139" s="1"/>
      <c r="F139" s="1"/>
      <c r="G139" s="1"/>
      <c r="H139" s="1"/>
      <c r="I139" s="1"/>
    </row>
    <row r="140" spans="4:15" ht="20.25">
      <c r="D140" s="50" t="s">
        <v>960</v>
      </c>
      <c r="E140" s="50"/>
      <c r="F140" s="50"/>
      <c r="G140" s="50"/>
      <c r="H140" s="50"/>
      <c r="I140" s="50"/>
      <c r="J140" s="50"/>
      <c r="K140" s="50"/>
      <c r="M140" s="4"/>
      <c r="N140" s="4"/>
      <c r="O140" s="4"/>
    </row>
    <row r="141" spans="5:11" ht="18.75">
      <c r="E141" s="9"/>
      <c r="F141" s="9"/>
      <c r="G141" s="9"/>
      <c r="H141" s="9"/>
      <c r="I141" s="9"/>
      <c r="J141" s="9"/>
      <c r="K141" s="9"/>
    </row>
    <row r="142" spans="5:11" ht="18.75">
      <c r="E142" s="9"/>
      <c r="F142" s="9"/>
      <c r="G142" s="9"/>
      <c r="H142" s="9"/>
      <c r="I142" s="9"/>
      <c r="J142" s="9"/>
      <c r="K142" s="9"/>
    </row>
    <row r="143" spans="5:11" ht="18.75">
      <c r="E143" s="9"/>
      <c r="F143" s="9"/>
      <c r="G143" s="9"/>
      <c r="H143" s="9"/>
      <c r="I143" s="9"/>
      <c r="J143" s="9"/>
      <c r="K143" s="9"/>
    </row>
    <row r="144" spans="4:11" ht="18.75">
      <c r="D144" s="50" t="s">
        <v>963</v>
      </c>
      <c r="E144" s="50"/>
      <c r="F144" s="50"/>
      <c r="G144" s="50"/>
      <c r="H144" s="50"/>
      <c r="I144" s="50"/>
      <c r="J144" s="50"/>
      <c r="K144" s="50"/>
    </row>
    <row r="148" spans="3:4" ht="16.5">
      <c r="C148"/>
      <c r="D148"/>
    </row>
    <row r="149" spans="3:4" ht="16.5">
      <c r="C149"/>
      <c r="D149"/>
    </row>
    <row r="150" spans="3:4" ht="16.5">
      <c r="C150"/>
      <c r="D150"/>
    </row>
    <row r="151" spans="3:4" ht="16.5">
      <c r="C151"/>
      <c r="D151"/>
    </row>
    <row r="152" spans="3:4" ht="16.5">
      <c r="C152"/>
      <c r="D152"/>
    </row>
    <row r="153" spans="3:4" ht="16.5">
      <c r="C153"/>
      <c r="D153"/>
    </row>
    <row r="154" spans="3:4" ht="16.5">
      <c r="C154"/>
      <c r="D154"/>
    </row>
    <row r="155" spans="3:4" ht="16.5">
      <c r="C155"/>
      <c r="D155"/>
    </row>
    <row r="156" spans="3:4" ht="16.5">
      <c r="C156"/>
      <c r="D156"/>
    </row>
    <row r="157" spans="3:4" ht="16.5">
      <c r="C157"/>
      <c r="D157"/>
    </row>
    <row r="158" spans="3:4" ht="16.5">
      <c r="C158"/>
      <c r="D158"/>
    </row>
    <row r="159" spans="3:4" ht="16.5">
      <c r="C159"/>
      <c r="D159"/>
    </row>
    <row r="160" spans="3:4" ht="16.5">
      <c r="C160"/>
      <c r="D160"/>
    </row>
    <row r="161" spans="3:4" ht="16.5">
      <c r="C161"/>
      <c r="D161"/>
    </row>
    <row r="162" spans="3:4" ht="16.5">
      <c r="C162"/>
      <c r="D162"/>
    </row>
    <row r="163" spans="3:4" ht="16.5">
      <c r="C163"/>
      <c r="D163"/>
    </row>
    <row r="164" spans="3:4" ht="16.5">
      <c r="C164"/>
      <c r="D164"/>
    </row>
    <row r="165" spans="3:4" ht="16.5">
      <c r="C165"/>
      <c r="D165"/>
    </row>
    <row r="166" spans="3:4" ht="16.5">
      <c r="C166"/>
      <c r="D166"/>
    </row>
    <row r="167" spans="3:4" ht="16.5">
      <c r="C167"/>
      <c r="D167"/>
    </row>
    <row r="168" spans="3:4" ht="16.5">
      <c r="C168"/>
      <c r="D168"/>
    </row>
    <row r="169" spans="3:4" ht="16.5">
      <c r="C169"/>
      <c r="D169"/>
    </row>
    <row r="170" spans="3:4" ht="16.5">
      <c r="C170"/>
      <c r="D170"/>
    </row>
    <row r="171" spans="3:4" ht="16.5">
      <c r="C171"/>
      <c r="D171"/>
    </row>
    <row r="172" spans="3:4" ht="16.5">
      <c r="C172"/>
      <c r="D172"/>
    </row>
    <row r="173" spans="3:4" ht="16.5">
      <c r="C173"/>
      <c r="D173"/>
    </row>
    <row r="174" spans="3:4" ht="16.5">
      <c r="C174"/>
      <c r="D174"/>
    </row>
  </sheetData>
  <autoFilter ref="A7:K7"/>
  <mergeCells count="14">
    <mergeCell ref="F4:I4"/>
    <mergeCell ref="D140:K140"/>
    <mergeCell ref="D144:K144"/>
    <mergeCell ref="D1:K1"/>
    <mergeCell ref="D2:K2"/>
    <mergeCell ref="D4:D5"/>
    <mergeCell ref="E4:E5"/>
    <mergeCell ref="J4:J5"/>
    <mergeCell ref="K4:K5"/>
    <mergeCell ref="A1:C1"/>
    <mergeCell ref="A2:C2"/>
    <mergeCell ref="C4:C5"/>
    <mergeCell ref="B4:B5"/>
    <mergeCell ref="A4:A5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2"/>
  <sheetViews>
    <sheetView workbookViewId="0" topLeftCell="A1">
      <selection activeCell="B8" sqref="B8:K19"/>
    </sheetView>
  </sheetViews>
  <sheetFormatPr defaultColWidth="8.88671875" defaultRowHeight="16.5"/>
  <cols>
    <col min="1" max="1" width="3.99609375" style="0" customWidth="1"/>
    <col min="2" max="2" width="4.77734375" style="0" customWidth="1"/>
    <col min="3" max="3" width="22.21484375" style="2" customWidth="1"/>
    <col min="4" max="4" width="9.77734375" style="2" customWidth="1"/>
    <col min="5" max="5" width="4.10546875" style="0" customWidth="1"/>
    <col min="6" max="8" width="4.77734375" style="0" customWidth="1"/>
    <col min="9" max="9" width="6.21484375" style="0" customWidth="1"/>
    <col min="10" max="10" width="6.77734375" style="0" customWidth="1"/>
    <col min="11" max="11" width="5.77734375" style="0" customWidth="1"/>
    <col min="12" max="12" width="5.99609375" style="0" customWidth="1"/>
    <col min="13" max="13" width="5.5546875" style="0" customWidth="1"/>
    <col min="14" max="14" width="7.4453125" style="0" customWidth="1"/>
  </cols>
  <sheetData>
    <row r="1" spans="1:14" ht="18" customHeight="1">
      <c r="A1" s="55" t="s">
        <v>7</v>
      </c>
      <c r="B1" s="55"/>
      <c r="C1" s="55"/>
      <c r="D1" s="51" t="s">
        <v>411</v>
      </c>
      <c r="E1" s="51"/>
      <c r="F1" s="51"/>
      <c r="G1" s="51"/>
      <c r="H1" s="51"/>
      <c r="I1" s="51"/>
      <c r="J1" s="51"/>
      <c r="K1" s="51"/>
      <c r="L1" s="5"/>
      <c r="M1" s="5"/>
      <c r="N1" s="6"/>
    </row>
    <row r="2" spans="1:14" ht="19.5">
      <c r="A2" s="46" t="s">
        <v>4</v>
      </c>
      <c r="B2" s="46"/>
      <c r="C2" s="46"/>
      <c r="D2" s="52" t="s">
        <v>14</v>
      </c>
      <c r="E2" s="52"/>
      <c r="F2" s="52"/>
      <c r="G2" s="52"/>
      <c r="H2" s="52"/>
      <c r="I2" s="52"/>
      <c r="J2" s="52"/>
      <c r="K2" s="52"/>
      <c r="L2" s="7"/>
      <c r="M2" s="8"/>
      <c r="N2" s="8"/>
    </row>
    <row r="4" spans="1:11" ht="27" customHeight="1">
      <c r="A4" s="48" t="s">
        <v>0</v>
      </c>
      <c r="B4" s="47" t="s">
        <v>1</v>
      </c>
      <c r="C4" s="47" t="s">
        <v>2</v>
      </c>
      <c r="D4" s="48" t="s">
        <v>8</v>
      </c>
      <c r="E4" s="47" t="s">
        <v>3</v>
      </c>
      <c r="F4" s="47" t="s">
        <v>6</v>
      </c>
      <c r="G4" s="47"/>
      <c r="H4" s="47"/>
      <c r="I4" s="47"/>
      <c r="J4" s="48" t="s">
        <v>13</v>
      </c>
      <c r="K4" s="48" t="s">
        <v>5</v>
      </c>
    </row>
    <row r="5" spans="1:11" ht="44.25" customHeight="1">
      <c r="A5" s="48"/>
      <c r="B5" s="47"/>
      <c r="C5" s="47"/>
      <c r="D5" s="48"/>
      <c r="E5" s="47"/>
      <c r="F5" s="10" t="s">
        <v>11</v>
      </c>
      <c r="G5" s="10" t="s">
        <v>5</v>
      </c>
      <c r="H5" s="10" t="s">
        <v>12</v>
      </c>
      <c r="I5" s="10" t="s">
        <v>5</v>
      </c>
      <c r="J5" s="48"/>
      <c r="K5" s="48"/>
    </row>
    <row r="6" spans="1:11" ht="2.25" customHeight="1" hidden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" customHeight="1">
      <c r="A8" s="25">
        <v>79</v>
      </c>
      <c r="B8" s="14" t="s">
        <v>395</v>
      </c>
      <c r="C8" s="15" t="s">
        <v>318</v>
      </c>
      <c r="D8" s="16" t="s">
        <v>319</v>
      </c>
      <c r="E8" s="16" t="s">
        <v>273</v>
      </c>
      <c r="F8" s="13">
        <v>9.8</v>
      </c>
      <c r="G8" s="12">
        <f>RANK(F8,$F$8:$F$166)</f>
        <v>1</v>
      </c>
      <c r="H8" s="13">
        <v>7.5</v>
      </c>
      <c r="I8" s="12">
        <f>RANK(H8,$H$8:$H$166)</f>
        <v>7</v>
      </c>
      <c r="J8" s="13">
        <f>F8+H8</f>
        <v>17.3</v>
      </c>
      <c r="K8" s="12">
        <f>RANK(J8,$J$8:$J$166)</f>
        <v>1</v>
      </c>
    </row>
    <row r="9" spans="1:12" ht="18" customHeight="1">
      <c r="A9" s="25">
        <v>112</v>
      </c>
      <c r="B9" s="14" t="s">
        <v>222</v>
      </c>
      <c r="C9" s="15" t="s">
        <v>101</v>
      </c>
      <c r="D9" s="16" t="s">
        <v>281</v>
      </c>
      <c r="E9" s="16" t="s">
        <v>273</v>
      </c>
      <c r="F9" s="13">
        <v>8.8</v>
      </c>
      <c r="G9" s="12">
        <f>RANK(F9,$F$8:$F$166)</f>
        <v>10</v>
      </c>
      <c r="H9" s="13">
        <v>8</v>
      </c>
      <c r="I9" s="12">
        <f>RANK(H9,$H$8:$H$166)</f>
        <v>1</v>
      </c>
      <c r="J9" s="13">
        <f>F9+H9</f>
        <v>16.8</v>
      </c>
      <c r="K9" s="12">
        <f>RANK(J9,$J$8:$J$166)</f>
        <v>2</v>
      </c>
      <c r="L9" s="4"/>
    </row>
    <row r="10" spans="1:11" ht="18" customHeight="1">
      <c r="A10" s="25">
        <v>50</v>
      </c>
      <c r="B10" s="14" t="s">
        <v>175</v>
      </c>
      <c r="C10" s="15" t="s">
        <v>55</v>
      </c>
      <c r="D10" s="17">
        <v>38053</v>
      </c>
      <c r="E10" s="16" t="s">
        <v>273</v>
      </c>
      <c r="F10" s="13">
        <v>8.8</v>
      </c>
      <c r="G10" s="12">
        <f>RANK(F10,$F$8:$F$166)</f>
        <v>10</v>
      </c>
      <c r="H10" s="13">
        <v>7.8</v>
      </c>
      <c r="I10" s="12">
        <f>RANK(H10,$H$8:$H$166)</f>
        <v>3</v>
      </c>
      <c r="J10" s="13">
        <f>F10+H10</f>
        <v>16.6</v>
      </c>
      <c r="K10" s="12">
        <f>RANK(J10,$J$8:$J$166)</f>
        <v>3</v>
      </c>
    </row>
    <row r="11" spans="1:11" ht="18" customHeight="1">
      <c r="A11" s="25">
        <v>102</v>
      </c>
      <c r="B11" s="14" t="s">
        <v>214</v>
      </c>
      <c r="C11" s="15" t="s">
        <v>92</v>
      </c>
      <c r="D11" s="17">
        <v>38202</v>
      </c>
      <c r="E11" s="16" t="s">
        <v>273</v>
      </c>
      <c r="F11" s="13">
        <v>9.3</v>
      </c>
      <c r="G11" s="12">
        <f>RANK(F11,$F$8:$F$166)</f>
        <v>5</v>
      </c>
      <c r="H11" s="13">
        <v>7.3</v>
      </c>
      <c r="I11" s="12">
        <f>RANK(H11,$H$8:$H$166)</f>
        <v>17</v>
      </c>
      <c r="J11" s="13">
        <f>F11+H11</f>
        <v>16.6</v>
      </c>
      <c r="K11" s="12">
        <f>RANK(J11,$J$8:$J$166)</f>
        <v>3</v>
      </c>
    </row>
    <row r="12" spans="1:11" ht="18" customHeight="1">
      <c r="A12" s="25">
        <v>7</v>
      </c>
      <c r="B12" s="14" t="s">
        <v>142</v>
      </c>
      <c r="C12" s="15" t="s">
        <v>17</v>
      </c>
      <c r="D12" s="17">
        <v>38323</v>
      </c>
      <c r="E12" s="16" t="s">
        <v>18</v>
      </c>
      <c r="F12" s="13">
        <v>8.8</v>
      </c>
      <c r="G12" s="12">
        <f>RANK(F12,$F$8:$F$166)</f>
        <v>10</v>
      </c>
      <c r="H12" s="13">
        <v>7.5</v>
      </c>
      <c r="I12" s="12">
        <f>RANK(H12,$H$8:$H$166)</f>
        <v>7</v>
      </c>
      <c r="J12" s="13">
        <f>F12+H12</f>
        <v>16.3</v>
      </c>
      <c r="K12" s="12">
        <f>RANK(J12,$J$8:$J$166)</f>
        <v>5</v>
      </c>
    </row>
    <row r="13" spans="1:12" ht="18" customHeight="1">
      <c r="A13" s="25">
        <v>74</v>
      </c>
      <c r="B13" s="14" t="s">
        <v>394</v>
      </c>
      <c r="C13" s="15" t="s">
        <v>71</v>
      </c>
      <c r="D13" s="17">
        <v>38208</v>
      </c>
      <c r="E13" s="16" t="s">
        <v>273</v>
      </c>
      <c r="F13" s="13">
        <v>8.8</v>
      </c>
      <c r="G13" s="12">
        <f>RANK(F13,$F$8:$F$166)</f>
        <v>10</v>
      </c>
      <c r="H13" s="13">
        <v>7.5</v>
      </c>
      <c r="I13" s="12">
        <f>RANK(H13,$H$8:$H$166)</f>
        <v>7</v>
      </c>
      <c r="J13" s="13">
        <f>F13+H13</f>
        <v>16.3</v>
      </c>
      <c r="K13" s="12">
        <f>RANK(J13,$J$8:$J$166)</f>
        <v>5</v>
      </c>
      <c r="L13" s="3"/>
    </row>
    <row r="14" spans="1:11" ht="18" customHeight="1">
      <c r="A14" s="25">
        <v>56</v>
      </c>
      <c r="B14" s="14" t="s">
        <v>390</v>
      </c>
      <c r="C14" s="15" t="s">
        <v>58</v>
      </c>
      <c r="D14" s="16" t="s">
        <v>305</v>
      </c>
      <c r="E14" s="16" t="s">
        <v>18</v>
      </c>
      <c r="F14" s="13">
        <v>8.8</v>
      </c>
      <c r="G14" s="12">
        <f>RANK(F14,$F$8:$F$166)</f>
        <v>10</v>
      </c>
      <c r="H14" s="13">
        <v>7.5</v>
      </c>
      <c r="I14" s="12">
        <f>RANK(H14,$H$8:$H$166)</f>
        <v>7</v>
      </c>
      <c r="J14" s="13">
        <f>F14+H14</f>
        <v>16.3</v>
      </c>
      <c r="K14" s="12">
        <f>RANK(J14,$J$8:$J$166)</f>
        <v>5</v>
      </c>
    </row>
    <row r="15" spans="1:11" ht="18" customHeight="1">
      <c r="A15" s="25">
        <v>94</v>
      </c>
      <c r="B15" s="14" t="s">
        <v>206</v>
      </c>
      <c r="C15" s="15" t="s">
        <v>85</v>
      </c>
      <c r="D15" s="17">
        <v>38026</v>
      </c>
      <c r="E15" s="16" t="s">
        <v>273</v>
      </c>
      <c r="F15" s="13">
        <v>9.5</v>
      </c>
      <c r="G15" s="12">
        <f>RANK(F15,$F$8:$F$166)</f>
        <v>3</v>
      </c>
      <c r="H15" s="13">
        <v>6.8</v>
      </c>
      <c r="I15" s="12">
        <f>RANK(H15,$H$8:$H$166)</f>
        <v>38</v>
      </c>
      <c r="J15" s="13">
        <f>F15+H15</f>
        <v>16.3</v>
      </c>
      <c r="K15" s="12">
        <f>RANK(J15,$J$8:$J$166)</f>
        <v>5</v>
      </c>
    </row>
    <row r="16" spans="1:11" ht="18" customHeight="1">
      <c r="A16" s="25">
        <v>95</v>
      </c>
      <c r="B16" s="14" t="s">
        <v>207</v>
      </c>
      <c r="C16" s="15" t="s">
        <v>87</v>
      </c>
      <c r="D16" s="16" t="s">
        <v>314</v>
      </c>
      <c r="E16" s="16" t="s">
        <v>273</v>
      </c>
      <c r="F16" s="13">
        <v>9.3</v>
      </c>
      <c r="G16" s="12">
        <f>RANK(F16,$F$8:$F$166)</f>
        <v>5</v>
      </c>
      <c r="H16" s="13">
        <v>6.8</v>
      </c>
      <c r="I16" s="12">
        <f>RANK(H16,$H$8:$H$166)</f>
        <v>38</v>
      </c>
      <c r="J16" s="13">
        <f>F16+H16</f>
        <v>16.1</v>
      </c>
      <c r="K16" s="12">
        <f>RANK(J16,$J$8:$J$166)</f>
        <v>9</v>
      </c>
    </row>
    <row r="17" spans="1:11" ht="18" customHeight="1">
      <c r="A17" s="25">
        <v>49</v>
      </c>
      <c r="B17" s="14" t="s">
        <v>174</v>
      </c>
      <c r="C17" s="15" t="s">
        <v>54</v>
      </c>
      <c r="D17" s="16" t="s">
        <v>301</v>
      </c>
      <c r="E17" s="16" t="s">
        <v>20</v>
      </c>
      <c r="F17" s="13">
        <v>8.8</v>
      </c>
      <c r="G17" s="12">
        <f>RANK(F17,$F$8:$F$166)</f>
        <v>10</v>
      </c>
      <c r="H17" s="13">
        <v>7</v>
      </c>
      <c r="I17" s="12">
        <f>RANK(H17,$H$8:$H$166)</f>
        <v>26</v>
      </c>
      <c r="J17" s="13">
        <f>F17+H17</f>
        <v>15.8</v>
      </c>
      <c r="K17" s="12">
        <f>RANK(J17,$J$8:$J$166)</f>
        <v>10</v>
      </c>
    </row>
    <row r="18" spans="1:11" ht="18" customHeight="1">
      <c r="A18" s="25">
        <v>66</v>
      </c>
      <c r="B18" s="14" t="s">
        <v>188</v>
      </c>
      <c r="C18" s="15" t="s">
        <v>67</v>
      </c>
      <c r="D18" s="17">
        <v>37988</v>
      </c>
      <c r="E18" s="16" t="s">
        <v>273</v>
      </c>
      <c r="F18" s="13">
        <v>9.3</v>
      </c>
      <c r="G18" s="12">
        <f>RANK(F18,$F$8:$F$166)</f>
        <v>5</v>
      </c>
      <c r="H18" s="13">
        <v>6.5</v>
      </c>
      <c r="I18" s="12">
        <f>RANK(H18,$H$8:$H$166)</f>
        <v>55</v>
      </c>
      <c r="J18" s="13">
        <f>F18+H18</f>
        <v>15.8</v>
      </c>
      <c r="K18" s="12">
        <f>RANK(J18,$J$8:$J$166)</f>
        <v>10</v>
      </c>
    </row>
    <row r="19" spans="1:11" ht="18" customHeight="1">
      <c r="A19" s="25">
        <v>63</v>
      </c>
      <c r="B19" s="14" t="s">
        <v>185</v>
      </c>
      <c r="C19" s="15" t="s">
        <v>64</v>
      </c>
      <c r="D19" s="17">
        <v>38171</v>
      </c>
      <c r="E19" s="16" t="s">
        <v>18</v>
      </c>
      <c r="F19" s="13">
        <v>9.5</v>
      </c>
      <c r="G19" s="12">
        <f>RANK(F19,$F$8:$F$166)</f>
        <v>3</v>
      </c>
      <c r="H19" s="13">
        <v>6.3</v>
      </c>
      <c r="I19" s="12">
        <f>RANK(H19,$H$8:$H$166)</f>
        <v>71</v>
      </c>
      <c r="J19" s="13">
        <f>F19+H19</f>
        <v>15.8</v>
      </c>
      <c r="K19" s="12">
        <f>RANK(J19,$J$8:$J$166)</f>
        <v>10</v>
      </c>
    </row>
    <row r="20" spans="1:11" ht="18" customHeight="1">
      <c r="A20" s="25">
        <v>58</v>
      </c>
      <c r="B20" s="14" t="s">
        <v>180</v>
      </c>
      <c r="C20" s="15" t="s">
        <v>59</v>
      </c>
      <c r="D20" s="17">
        <v>38020</v>
      </c>
      <c r="E20" s="16" t="s">
        <v>18</v>
      </c>
      <c r="F20" s="13">
        <v>9.8</v>
      </c>
      <c r="G20" s="12">
        <f>RANK(F20,$F$8:$F$166)</f>
        <v>1</v>
      </c>
      <c r="H20" s="13">
        <v>5.8</v>
      </c>
      <c r="I20" s="12">
        <f>RANK(H20,$H$8:$H$166)</f>
        <v>102</v>
      </c>
      <c r="J20" s="13">
        <f>F20+H20</f>
        <v>15.600000000000001</v>
      </c>
      <c r="K20" s="12">
        <f>RANK(J20,$J$8:$J$166)</f>
        <v>13</v>
      </c>
    </row>
    <row r="21" spans="1:11" ht="18" customHeight="1">
      <c r="A21" s="25">
        <v>152</v>
      </c>
      <c r="B21" s="14" t="s">
        <v>254</v>
      </c>
      <c r="C21" s="15" t="s">
        <v>131</v>
      </c>
      <c r="D21" s="17">
        <v>38328</v>
      </c>
      <c r="E21" s="16" t="s">
        <v>18</v>
      </c>
      <c r="F21" s="13">
        <v>7.8</v>
      </c>
      <c r="G21" s="12">
        <f>RANK(F21,$F$8:$F$166)</f>
        <v>34</v>
      </c>
      <c r="H21" s="13">
        <v>7.8</v>
      </c>
      <c r="I21" s="12">
        <f>RANK(H21,$H$8:$H$166)</f>
        <v>3</v>
      </c>
      <c r="J21" s="13">
        <f>F21+H21</f>
        <v>15.6</v>
      </c>
      <c r="K21" s="12">
        <f>RANK(J21,$J$8:$J$166)</f>
        <v>14</v>
      </c>
    </row>
    <row r="22" spans="1:11" ht="18" customHeight="1">
      <c r="A22" s="25">
        <v>77</v>
      </c>
      <c r="B22" s="14" t="s">
        <v>195</v>
      </c>
      <c r="C22" s="15" t="s">
        <v>73</v>
      </c>
      <c r="D22" s="16" t="s">
        <v>317</v>
      </c>
      <c r="E22" s="16" t="s">
        <v>18</v>
      </c>
      <c r="F22" s="13">
        <v>8.5</v>
      </c>
      <c r="G22" s="12">
        <f>RANK(F22,$F$8:$F$166)</f>
        <v>18</v>
      </c>
      <c r="H22" s="13">
        <v>7</v>
      </c>
      <c r="I22" s="12">
        <f>RANK(H22,$H$8:$H$166)</f>
        <v>26</v>
      </c>
      <c r="J22" s="13">
        <f>F22+H22</f>
        <v>15.5</v>
      </c>
      <c r="K22" s="12">
        <f>RANK(J22,$J$8:$J$166)</f>
        <v>15</v>
      </c>
    </row>
    <row r="23" spans="1:11" ht="18" customHeight="1">
      <c r="A23" s="25">
        <v>121</v>
      </c>
      <c r="B23" s="14" t="s">
        <v>227</v>
      </c>
      <c r="C23" s="15" t="s">
        <v>105</v>
      </c>
      <c r="D23" s="16" t="s">
        <v>352</v>
      </c>
      <c r="E23" s="16" t="s">
        <v>273</v>
      </c>
      <c r="F23" s="13">
        <v>8.5</v>
      </c>
      <c r="G23" s="12">
        <f>RANK(F23,$F$8:$F$166)</f>
        <v>18</v>
      </c>
      <c r="H23" s="13">
        <v>7</v>
      </c>
      <c r="I23" s="12">
        <f>RANK(H23,$H$8:$H$166)</f>
        <v>26</v>
      </c>
      <c r="J23" s="13">
        <f>F23+H23</f>
        <v>15.5</v>
      </c>
      <c r="K23" s="12">
        <f>RANK(J23,$J$8:$J$166)</f>
        <v>15</v>
      </c>
    </row>
    <row r="24" spans="1:11" ht="18" customHeight="1">
      <c r="A24" s="25">
        <v>6</v>
      </c>
      <c r="B24" s="14" t="s">
        <v>377</v>
      </c>
      <c r="C24" s="15" t="s">
        <v>30</v>
      </c>
      <c r="D24" s="16" t="s">
        <v>269</v>
      </c>
      <c r="E24" s="16" t="s">
        <v>18</v>
      </c>
      <c r="F24" s="13">
        <v>7.5</v>
      </c>
      <c r="G24" s="12">
        <f>RANK(F24,$F$8:$F$166)</f>
        <v>45</v>
      </c>
      <c r="H24" s="13">
        <v>8</v>
      </c>
      <c r="I24" s="12">
        <f>RANK(H24,$H$8:$H$166)</f>
        <v>1</v>
      </c>
      <c r="J24" s="13">
        <f>F24+H24</f>
        <v>15.5</v>
      </c>
      <c r="K24" s="12">
        <f>RANK(J24,$J$8:$J$166)</f>
        <v>15</v>
      </c>
    </row>
    <row r="25" spans="1:11" ht="18" customHeight="1">
      <c r="A25" s="25">
        <v>133</v>
      </c>
      <c r="B25" s="14" t="s">
        <v>237</v>
      </c>
      <c r="C25" s="15" t="s">
        <v>114</v>
      </c>
      <c r="D25" s="16" t="s">
        <v>360</v>
      </c>
      <c r="E25" s="16" t="s">
        <v>273</v>
      </c>
      <c r="F25" s="13">
        <v>9</v>
      </c>
      <c r="G25" s="12">
        <f>RANK(F25,$F$8:$F$166)</f>
        <v>8</v>
      </c>
      <c r="H25" s="13">
        <v>6.5</v>
      </c>
      <c r="I25" s="12">
        <f>RANK(H25,$H$8:$H$166)</f>
        <v>55</v>
      </c>
      <c r="J25" s="13">
        <f>F25+H25</f>
        <v>15.5</v>
      </c>
      <c r="K25" s="12">
        <f>RANK(J25,$J$8:$J$166)</f>
        <v>15</v>
      </c>
    </row>
    <row r="26" spans="1:11" ht="18" customHeight="1">
      <c r="A26" s="25">
        <v>125</v>
      </c>
      <c r="B26" s="14" t="s">
        <v>229</v>
      </c>
      <c r="C26" s="15" t="s">
        <v>107</v>
      </c>
      <c r="D26" s="16" t="s">
        <v>355</v>
      </c>
      <c r="E26" s="16" t="s">
        <v>18</v>
      </c>
      <c r="F26" s="13">
        <v>9</v>
      </c>
      <c r="G26" s="12">
        <f>RANK(F26,$F$8:$F$166)</f>
        <v>8</v>
      </c>
      <c r="H26" s="13">
        <v>6.3</v>
      </c>
      <c r="I26" s="12">
        <f>RANK(H26,$H$8:$H$166)</f>
        <v>71</v>
      </c>
      <c r="J26" s="13">
        <f>F26+H26</f>
        <v>15.3</v>
      </c>
      <c r="K26" s="12">
        <f>RANK(J26,$J$8:$J$166)</f>
        <v>19</v>
      </c>
    </row>
    <row r="27" spans="1:11" ht="18" customHeight="1">
      <c r="A27" s="25">
        <v>44</v>
      </c>
      <c r="B27" s="14" t="s">
        <v>169</v>
      </c>
      <c r="C27" s="15" t="s">
        <v>50</v>
      </c>
      <c r="D27" s="16" t="s">
        <v>297</v>
      </c>
      <c r="E27" s="16" t="s">
        <v>18</v>
      </c>
      <c r="F27" s="13">
        <v>8.8</v>
      </c>
      <c r="G27" s="12">
        <f>RANK(F27,$F$8:$F$166)</f>
        <v>10</v>
      </c>
      <c r="H27" s="13">
        <v>6.5</v>
      </c>
      <c r="I27" s="12">
        <f>RANK(H27,$H$8:$H$166)</f>
        <v>55</v>
      </c>
      <c r="J27" s="13">
        <f>F27+H27</f>
        <v>15.3</v>
      </c>
      <c r="K27" s="12">
        <f>RANK(J27,$J$8:$J$166)</f>
        <v>19</v>
      </c>
    </row>
    <row r="28" spans="1:11" ht="18" customHeight="1">
      <c r="A28" s="25">
        <v>21</v>
      </c>
      <c r="B28" s="14" t="s">
        <v>151</v>
      </c>
      <c r="C28" s="15" t="s">
        <v>27</v>
      </c>
      <c r="D28" s="17">
        <v>38231</v>
      </c>
      <c r="E28" s="16" t="s">
        <v>273</v>
      </c>
      <c r="F28" s="13">
        <v>8</v>
      </c>
      <c r="G28" s="12">
        <f>RANK(F28,$F$8:$F$166)</f>
        <v>27</v>
      </c>
      <c r="H28" s="13">
        <v>7.3</v>
      </c>
      <c r="I28" s="12">
        <f>RANK(H28,$H$8:$H$166)</f>
        <v>17</v>
      </c>
      <c r="J28" s="13">
        <f>F28+H28</f>
        <v>15.3</v>
      </c>
      <c r="K28" s="12">
        <f>RANK(J28,$J$8:$J$166)</f>
        <v>19</v>
      </c>
    </row>
    <row r="29" spans="1:11" ht="18" customHeight="1">
      <c r="A29" s="25">
        <v>69</v>
      </c>
      <c r="B29" s="14" t="s">
        <v>392</v>
      </c>
      <c r="C29" s="15" t="s">
        <v>312</v>
      </c>
      <c r="D29" s="17">
        <v>38053</v>
      </c>
      <c r="E29" s="16" t="s">
        <v>273</v>
      </c>
      <c r="F29" s="13">
        <v>8.3</v>
      </c>
      <c r="G29" s="12">
        <f>RANK(F29,$F$8:$F$166)</f>
        <v>21</v>
      </c>
      <c r="H29" s="13">
        <v>7</v>
      </c>
      <c r="I29" s="12">
        <f>RANK(H29,$H$8:$H$166)</f>
        <v>26</v>
      </c>
      <c r="J29" s="13">
        <f>F29+H29</f>
        <v>15.3</v>
      </c>
      <c r="K29" s="12">
        <f>RANK(J29,$J$8:$J$166)</f>
        <v>19</v>
      </c>
    </row>
    <row r="30" spans="1:11" ht="18" customHeight="1">
      <c r="A30" s="25">
        <v>128</v>
      </c>
      <c r="B30" s="14" t="s">
        <v>232</v>
      </c>
      <c r="C30" s="15" t="s">
        <v>109</v>
      </c>
      <c r="D30" s="17">
        <v>38025</v>
      </c>
      <c r="E30" s="16" t="s">
        <v>20</v>
      </c>
      <c r="F30" s="13">
        <v>7.3</v>
      </c>
      <c r="G30" s="12">
        <f>RANK(F30,$F$8:$F$166)</f>
        <v>54</v>
      </c>
      <c r="H30" s="13">
        <v>7.8</v>
      </c>
      <c r="I30" s="12">
        <f>RANK(H30,$H$8:$H$166)</f>
        <v>3</v>
      </c>
      <c r="J30" s="13">
        <f>F30+H30</f>
        <v>15.1</v>
      </c>
      <c r="K30" s="12">
        <f>RANK(J30,$J$8:$J$166)</f>
        <v>23</v>
      </c>
    </row>
    <row r="31" spans="1:11" ht="18" customHeight="1">
      <c r="A31" s="25">
        <v>146</v>
      </c>
      <c r="B31" s="14" t="s">
        <v>410</v>
      </c>
      <c r="C31" s="15" t="s">
        <v>367</v>
      </c>
      <c r="D31" s="16" t="s">
        <v>368</v>
      </c>
      <c r="E31" s="16" t="s">
        <v>273</v>
      </c>
      <c r="F31" s="13">
        <v>7.8</v>
      </c>
      <c r="G31" s="12">
        <f>RANK(F31,$F$8:$F$166)</f>
        <v>34</v>
      </c>
      <c r="H31" s="13">
        <v>7.3</v>
      </c>
      <c r="I31" s="12">
        <f>RANK(H31,$H$8:$H$166)</f>
        <v>17</v>
      </c>
      <c r="J31" s="13">
        <f>F31+H31</f>
        <v>15.1</v>
      </c>
      <c r="K31" s="12">
        <f>RANK(J31,$J$8:$J$166)</f>
        <v>23</v>
      </c>
    </row>
    <row r="32" spans="1:11" ht="18" customHeight="1">
      <c r="A32" s="25">
        <v>19</v>
      </c>
      <c r="B32" s="14" t="s">
        <v>150</v>
      </c>
      <c r="C32" s="15" t="s">
        <v>279</v>
      </c>
      <c r="D32" s="16" t="s">
        <v>280</v>
      </c>
      <c r="E32" s="16" t="s">
        <v>273</v>
      </c>
      <c r="F32" s="13">
        <v>7.5</v>
      </c>
      <c r="G32" s="12">
        <f>RANK(F32,$F$8:$F$166)</f>
        <v>45</v>
      </c>
      <c r="H32" s="13">
        <v>7.5</v>
      </c>
      <c r="I32" s="12">
        <f>RANK(H32,$H$8:$H$166)</f>
        <v>7</v>
      </c>
      <c r="J32" s="13">
        <f>F32+H32</f>
        <v>15</v>
      </c>
      <c r="K32" s="12">
        <f>RANK(J32,$J$8:$J$166)</f>
        <v>25</v>
      </c>
    </row>
    <row r="33" spans="1:11" ht="18" customHeight="1">
      <c r="A33" s="25">
        <v>147</v>
      </c>
      <c r="B33" s="14" t="s">
        <v>249</v>
      </c>
      <c r="C33" s="15" t="s">
        <v>126</v>
      </c>
      <c r="D33" s="16" t="s">
        <v>369</v>
      </c>
      <c r="E33" s="16" t="s">
        <v>273</v>
      </c>
      <c r="F33" s="13">
        <v>7.5</v>
      </c>
      <c r="G33" s="12">
        <f>RANK(F33,$F$8:$F$166)</f>
        <v>45</v>
      </c>
      <c r="H33" s="13">
        <v>7.5</v>
      </c>
      <c r="I33" s="12">
        <f>RANK(H33,$H$8:$H$166)</f>
        <v>7</v>
      </c>
      <c r="J33" s="13">
        <f>F33+H33</f>
        <v>15</v>
      </c>
      <c r="K33" s="12">
        <f>RANK(J33,$J$8:$J$166)</f>
        <v>25</v>
      </c>
    </row>
    <row r="34" spans="1:11" ht="18" customHeight="1">
      <c r="A34" s="25">
        <v>24</v>
      </c>
      <c r="B34" s="14" t="s">
        <v>153</v>
      </c>
      <c r="C34" s="15" t="s">
        <v>282</v>
      </c>
      <c r="D34" s="17">
        <v>38110</v>
      </c>
      <c r="E34" s="16" t="s">
        <v>273</v>
      </c>
      <c r="F34" s="13">
        <v>7.5</v>
      </c>
      <c r="G34" s="12">
        <f>RANK(F34,$F$8:$F$166)</f>
        <v>45</v>
      </c>
      <c r="H34" s="13">
        <v>7.3</v>
      </c>
      <c r="I34" s="12">
        <f>RANK(H34,$H$8:$H$166)</f>
        <v>17</v>
      </c>
      <c r="J34" s="13">
        <f>F34+H34</f>
        <v>14.8</v>
      </c>
      <c r="K34" s="12">
        <f>RANK(J34,$J$8:$J$166)</f>
        <v>27</v>
      </c>
    </row>
    <row r="35" spans="1:11" ht="18" customHeight="1">
      <c r="A35" s="25">
        <v>104</v>
      </c>
      <c r="B35" s="14" t="s">
        <v>401</v>
      </c>
      <c r="C35" s="15" t="s">
        <v>339</v>
      </c>
      <c r="D35" s="16" t="s">
        <v>340</v>
      </c>
      <c r="E35" s="16" t="s">
        <v>273</v>
      </c>
      <c r="F35" s="13">
        <v>7.8</v>
      </c>
      <c r="G35" s="12">
        <f>RANK(F35,$F$8:$F$166)</f>
        <v>34</v>
      </c>
      <c r="H35" s="13">
        <v>7</v>
      </c>
      <c r="I35" s="12">
        <f>RANK(H35,$H$8:$H$166)</f>
        <v>26</v>
      </c>
      <c r="J35" s="13">
        <f>F35+H35</f>
        <v>14.8</v>
      </c>
      <c r="K35" s="12">
        <f>RANK(J35,$J$8:$J$166)</f>
        <v>27</v>
      </c>
    </row>
    <row r="36" spans="1:11" ht="18" customHeight="1">
      <c r="A36" s="25">
        <v>90</v>
      </c>
      <c r="B36" s="14" t="s">
        <v>203</v>
      </c>
      <c r="C36" s="15" t="s">
        <v>82</v>
      </c>
      <c r="D36" s="16" t="s">
        <v>330</v>
      </c>
      <c r="E36" s="16" t="s">
        <v>18</v>
      </c>
      <c r="F36" s="13">
        <v>7.8</v>
      </c>
      <c r="G36" s="12">
        <f>RANK(F36,$F$8:$F$166)</f>
        <v>34</v>
      </c>
      <c r="H36" s="13">
        <v>7</v>
      </c>
      <c r="I36" s="12">
        <f>RANK(H36,$H$8:$H$166)</f>
        <v>26</v>
      </c>
      <c r="J36" s="13">
        <f>F36+H36</f>
        <v>14.8</v>
      </c>
      <c r="K36" s="12">
        <f>RANK(J36,$J$8:$J$166)</f>
        <v>27</v>
      </c>
    </row>
    <row r="37" spans="1:11" ht="18" customHeight="1">
      <c r="A37" s="25">
        <v>55</v>
      </c>
      <c r="B37" s="14" t="s">
        <v>178</v>
      </c>
      <c r="C37" s="15" t="s">
        <v>57</v>
      </c>
      <c r="D37" s="17">
        <v>38143</v>
      </c>
      <c r="E37" s="16" t="s">
        <v>18</v>
      </c>
      <c r="F37" s="13">
        <v>7.3</v>
      </c>
      <c r="G37" s="12">
        <f>RANK(F37,$F$8:$F$166)</f>
        <v>54</v>
      </c>
      <c r="H37" s="13">
        <v>7.5</v>
      </c>
      <c r="I37" s="12">
        <f>RANK(H37,$H$8:$H$166)</f>
        <v>7</v>
      </c>
      <c r="J37" s="13">
        <f>F37+H37</f>
        <v>14.8</v>
      </c>
      <c r="K37" s="12">
        <f>RANK(J37,$J$8:$J$166)</f>
        <v>27</v>
      </c>
    </row>
    <row r="38" spans="1:11" ht="18" customHeight="1">
      <c r="A38" s="25">
        <v>85</v>
      </c>
      <c r="B38" s="14" t="s">
        <v>200</v>
      </c>
      <c r="C38" s="15" t="s">
        <v>79</v>
      </c>
      <c r="D38" s="17">
        <v>38021</v>
      </c>
      <c r="E38" s="16" t="s">
        <v>273</v>
      </c>
      <c r="F38" s="13">
        <v>8.5</v>
      </c>
      <c r="G38" s="12">
        <f>RANK(F38,$F$8:$F$166)</f>
        <v>18</v>
      </c>
      <c r="H38" s="13">
        <v>6.3</v>
      </c>
      <c r="I38" s="12">
        <f>RANK(H38,$H$8:$H$166)</f>
        <v>71</v>
      </c>
      <c r="J38" s="13">
        <f>F38+H38</f>
        <v>14.8</v>
      </c>
      <c r="K38" s="12">
        <f>RANK(J38,$J$8:$J$166)</f>
        <v>27</v>
      </c>
    </row>
    <row r="39" spans="1:11" ht="18" customHeight="1">
      <c r="A39" s="25">
        <v>8</v>
      </c>
      <c r="B39" s="14" t="s">
        <v>143</v>
      </c>
      <c r="C39" s="15" t="s">
        <v>26</v>
      </c>
      <c r="D39" s="16" t="s">
        <v>270</v>
      </c>
      <c r="E39" s="16" t="s">
        <v>20</v>
      </c>
      <c r="F39" s="13">
        <v>8.3</v>
      </c>
      <c r="G39" s="12">
        <f>RANK(F39,$F$8:$F$166)</f>
        <v>21</v>
      </c>
      <c r="H39" s="13">
        <v>6.3</v>
      </c>
      <c r="I39" s="12">
        <f>RANK(H39,$H$8:$H$166)</f>
        <v>71</v>
      </c>
      <c r="J39" s="13">
        <f>F39+H39</f>
        <v>14.600000000000001</v>
      </c>
      <c r="K39" s="12">
        <f>RANK(J39,$J$8:$J$166)</f>
        <v>32</v>
      </c>
    </row>
    <row r="40" spans="1:11" ht="18" customHeight="1">
      <c r="A40" s="25">
        <v>134</v>
      </c>
      <c r="B40" s="14" t="s">
        <v>238</v>
      </c>
      <c r="C40" s="15" t="s">
        <v>115</v>
      </c>
      <c r="D40" s="17">
        <v>38147</v>
      </c>
      <c r="E40" s="16" t="s">
        <v>20</v>
      </c>
      <c r="F40" s="13">
        <v>8.3</v>
      </c>
      <c r="G40" s="12">
        <f>RANK(F40,$F$8:$F$166)</f>
        <v>21</v>
      </c>
      <c r="H40" s="13">
        <v>6.3</v>
      </c>
      <c r="I40" s="12">
        <f>RANK(H40,$H$8:$H$166)</f>
        <v>71</v>
      </c>
      <c r="J40" s="13">
        <f>F40+H40</f>
        <v>14.600000000000001</v>
      </c>
      <c r="K40" s="12">
        <f>RANK(J40,$J$8:$J$166)</f>
        <v>32</v>
      </c>
    </row>
    <row r="41" spans="1:11" ht="18" customHeight="1">
      <c r="A41" s="25">
        <v>27</v>
      </c>
      <c r="B41" s="14" t="s">
        <v>385</v>
      </c>
      <c r="C41" s="15" t="s">
        <v>285</v>
      </c>
      <c r="D41" s="16" t="s">
        <v>286</v>
      </c>
      <c r="E41" s="16" t="s">
        <v>273</v>
      </c>
      <c r="F41" s="13">
        <v>7.8</v>
      </c>
      <c r="G41" s="12">
        <f>RANK(F41,$F$8:$F$166)</f>
        <v>34</v>
      </c>
      <c r="H41" s="13">
        <v>6.8</v>
      </c>
      <c r="I41" s="12">
        <f>RANK(H41,$H$8:$H$166)</f>
        <v>38</v>
      </c>
      <c r="J41" s="13">
        <f>F41+H41</f>
        <v>14.6</v>
      </c>
      <c r="K41" s="12">
        <f>RANK(J41,$J$8:$J$166)</f>
        <v>34</v>
      </c>
    </row>
    <row r="42" spans="1:11" ht="18" customHeight="1">
      <c r="A42" s="25">
        <v>57</v>
      </c>
      <c r="B42" s="14" t="s">
        <v>179</v>
      </c>
      <c r="C42" s="15" t="s">
        <v>306</v>
      </c>
      <c r="D42" s="17">
        <v>37996</v>
      </c>
      <c r="E42" s="16" t="s">
        <v>273</v>
      </c>
      <c r="F42" s="13">
        <v>7.8</v>
      </c>
      <c r="G42" s="12">
        <f>RANK(F42,$F$8:$F$166)</f>
        <v>34</v>
      </c>
      <c r="H42" s="13">
        <v>6.8</v>
      </c>
      <c r="I42" s="12">
        <f>RANK(H42,$H$8:$H$166)</f>
        <v>38</v>
      </c>
      <c r="J42" s="13">
        <f>F42+H42</f>
        <v>14.6</v>
      </c>
      <c r="K42" s="12">
        <f>RANK(J42,$J$8:$J$166)</f>
        <v>34</v>
      </c>
    </row>
    <row r="43" spans="1:11" ht="18" customHeight="1">
      <c r="A43" s="25">
        <v>130</v>
      </c>
      <c r="B43" s="14" t="s">
        <v>234</v>
      </c>
      <c r="C43" s="15" t="s">
        <v>111</v>
      </c>
      <c r="D43" s="17">
        <v>38108</v>
      </c>
      <c r="E43" s="16" t="s">
        <v>273</v>
      </c>
      <c r="F43" s="13">
        <v>7.5</v>
      </c>
      <c r="G43" s="12">
        <f>RANK(F43,$F$8:$F$166)</f>
        <v>45</v>
      </c>
      <c r="H43" s="13">
        <v>7</v>
      </c>
      <c r="I43" s="12">
        <f>RANK(H43,$H$8:$H$166)</f>
        <v>26</v>
      </c>
      <c r="J43" s="13">
        <f>F43+H43</f>
        <v>14.5</v>
      </c>
      <c r="K43" s="12">
        <f>RANK(J43,$J$8:$J$166)</f>
        <v>36</v>
      </c>
    </row>
    <row r="44" spans="1:11" ht="18" customHeight="1">
      <c r="A44" s="25">
        <v>52</v>
      </c>
      <c r="B44" s="14" t="s">
        <v>389</v>
      </c>
      <c r="C44" s="15" t="s">
        <v>303</v>
      </c>
      <c r="D44" s="16" t="s">
        <v>304</v>
      </c>
      <c r="E44" s="16" t="s">
        <v>20</v>
      </c>
      <c r="F44" s="13">
        <v>8</v>
      </c>
      <c r="G44" s="12">
        <f>RANK(F44,$F$8:$F$166)</f>
        <v>27</v>
      </c>
      <c r="H44" s="13">
        <v>6.5</v>
      </c>
      <c r="I44" s="12">
        <f>RANK(H44,$H$8:$H$166)</f>
        <v>55</v>
      </c>
      <c r="J44" s="13">
        <f>F44+H44</f>
        <v>14.5</v>
      </c>
      <c r="K44" s="12">
        <f>RANK(J44,$J$8:$J$166)</f>
        <v>36</v>
      </c>
    </row>
    <row r="45" spans="1:11" ht="18" customHeight="1">
      <c r="A45" s="25">
        <v>144</v>
      </c>
      <c r="B45" s="14" t="s">
        <v>409</v>
      </c>
      <c r="C45" s="15" t="s">
        <v>365</v>
      </c>
      <c r="D45" s="16" t="s">
        <v>308</v>
      </c>
      <c r="E45" s="16" t="s">
        <v>18</v>
      </c>
      <c r="F45" s="13">
        <v>7</v>
      </c>
      <c r="G45" s="12">
        <f>RANK(F45,$F$8:$F$166)</f>
        <v>61</v>
      </c>
      <c r="H45" s="13">
        <v>7.5</v>
      </c>
      <c r="I45" s="12">
        <f>RANK(H45,$H$8:$H$166)</f>
        <v>7</v>
      </c>
      <c r="J45" s="13">
        <f>F45+H45</f>
        <v>14.5</v>
      </c>
      <c r="K45" s="12">
        <f>RANK(J45,$J$8:$J$166)</f>
        <v>36</v>
      </c>
    </row>
    <row r="46" spans="1:11" ht="18" customHeight="1">
      <c r="A46" s="25">
        <v>99</v>
      </c>
      <c r="B46" s="14" t="s">
        <v>211</v>
      </c>
      <c r="C46" s="15" t="s">
        <v>90</v>
      </c>
      <c r="D46" s="16" t="s">
        <v>336</v>
      </c>
      <c r="E46" s="16" t="s">
        <v>20</v>
      </c>
      <c r="F46" s="13">
        <v>6.8</v>
      </c>
      <c r="G46" s="12">
        <f>RANK(F46,$F$8:$F$166)</f>
        <v>69</v>
      </c>
      <c r="H46" s="13">
        <v>7.5</v>
      </c>
      <c r="I46" s="12">
        <f>RANK(H46,$H$8:$H$166)</f>
        <v>7</v>
      </c>
      <c r="J46" s="13">
        <f>F46+H46</f>
        <v>14.3</v>
      </c>
      <c r="K46" s="12">
        <f>RANK(J46,$J$8:$J$166)</f>
        <v>39</v>
      </c>
    </row>
    <row r="47" spans="1:11" ht="18" customHeight="1">
      <c r="A47" s="25">
        <v>153</v>
      </c>
      <c r="B47" s="14" t="s">
        <v>255</v>
      </c>
      <c r="C47" s="15" t="s">
        <v>132</v>
      </c>
      <c r="D47" s="16" t="s">
        <v>371</v>
      </c>
      <c r="E47" s="16" t="s">
        <v>18</v>
      </c>
      <c r="F47" s="13">
        <v>8</v>
      </c>
      <c r="G47" s="12">
        <f>RANK(F47,$F$8:$F$166)</f>
        <v>27</v>
      </c>
      <c r="H47" s="13">
        <v>6.3</v>
      </c>
      <c r="I47" s="12">
        <f>RANK(H47,$H$8:$H$166)</f>
        <v>71</v>
      </c>
      <c r="J47" s="13">
        <f>F47+H47</f>
        <v>14.3</v>
      </c>
      <c r="K47" s="12">
        <f>RANK(J47,$J$8:$J$166)</f>
        <v>39</v>
      </c>
    </row>
    <row r="48" spans="1:11" ht="18" customHeight="1">
      <c r="A48" s="25">
        <v>107</v>
      </c>
      <c r="B48" s="14" t="s">
        <v>217</v>
      </c>
      <c r="C48" s="15" t="s">
        <v>96</v>
      </c>
      <c r="D48" s="17">
        <v>38298</v>
      </c>
      <c r="E48" s="16" t="s">
        <v>273</v>
      </c>
      <c r="F48" s="13">
        <v>7.3</v>
      </c>
      <c r="G48" s="12">
        <f>RANK(F48,$F$8:$F$166)</f>
        <v>54</v>
      </c>
      <c r="H48" s="13">
        <v>7</v>
      </c>
      <c r="I48" s="12">
        <f>RANK(H48,$H$8:$H$166)</f>
        <v>26</v>
      </c>
      <c r="J48" s="13">
        <f>F48+H48</f>
        <v>14.3</v>
      </c>
      <c r="K48" s="12">
        <f>RANK(J48,$J$8:$J$166)</f>
        <v>39</v>
      </c>
    </row>
    <row r="49" spans="1:11" ht="18" customHeight="1">
      <c r="A49" s="25">
        <v>31</v>
      </c>
      <c r="B49" s="14" t="s">
        <v>158</v>
      </c>
      <c r="C49" s="15" t="s">
        <v>38</v>
      </c>
      <c r="D49" s="16" t="s">
        <v>289</v>
      </c>
      <c r="E49" s="16" t="s">
        <v>18</v>
      </c>
      <c r="F49" s="13">
        <v>7.5</v>
      </c>
      <c r="G49" s="12">
        <f>RANK(F49,$F$8:$F$166)</f>
        <v>45</v>
      </c>
      <c r="H49" s="13">
        <v>6.8</v>
      </c>
      <c r="I49" s="12">
        <f>RANK(H49,$H$8:$H$166)</f>
        <v>38</v>
      </c>
      <c r="J49" s="13">
        <f>F49+H49</f>
        <v>14.3</v>
      </c>
      <c r="K49" s="12">
        <f>RANK(J49,$J$8:$J$166)</f>
        <v>39</v>
      </c>
    </row>
    <row r="50" spans="1:11" ht="18" customHeight="1">
      <c r="A50" s="25">
        <v>75</v>
      </c>
      <c r="B50" s="14" t="s">
        <v>193</v>
      </c>
      <c r="C50" s="15" t="s">
        <v>316</v>
      </c>
      <c r="D50" s="17">
        <v>38053</v>
      </c>
      <c r="E50" s="16" t="s">
        <v>20</v>
      </c>
      <c r="F50" s="13">
        <v>7.8</v>
      </c>
      <c r="G50" s="12">
        <f>RANK(F50,$F$8:$F$166)</f>
        <v>34</v>
      </c>
      <c r="H50" s="13">
        <v>6.5</v>
      </c>
      <c r="I50" s="12">
        <f>RANK(H50,$H$8:$H$166)</f>
        <v>55</v>
      </c>
      <c r="J50" s="13">
        <f>F50+H50</f>
        <v>14.3</v>
      </c>
      <c r="K50" s="12">
        <f>RANK(J50,$J$8:$J$166)</f>
        <v>39</v>
      </c>
    </row>
    <row r="51" spans="1:11" ht="18" customHeight="1">
      <c r="A51" s="25">
        <v>81</v>
      </c>
      <c r="B51" s="14" t="s">
        <v>198</v>
      </c>
      <c r="C51" s="15" t="s">
        <v>76</v>
      </c>
      <c r="D51" s="17">
        <v>38142</v>
      </c>
      <c r="E51" s="16" t="s">
        <v>273</v>
      </c>
      <c r="F51" s="13">
        <v>8</v>
      </c>
      <c r="G51" s="12">
        <f>RANK(F51,$F$8:$F$166)</f>
        <v>27</v>
      </c>
      <c r="H51" s="13">
        <v>6.3</v>
      </c>
      <c r="I51" s="12">
        <f>RANK(H51,$H$8:$H$166)</f>
        <v>71</v>
      </c>
      <c r="J51" s="13">
        <f>F51+H51</f>
        <v>14.3</v>
      </c>
      <c r="K51" s="12">
        <f>RANK(J51,$J$8:$J$166)</f>
        <v>39</v>
      </c>
    </row>
    <row r="52" spans="1:11" ht="18" customHeight="1">
      <c r="A52" s="25">
        <v>127</v>
      </c>
      <c r="B52" s="14" t="s">
        <v>231</v>
      </c>
      <c r="C52" s="15" t="s">
        <v>110</v>
      </c>
      <c r="D52" s="16" t="s">
        <v>357</v>
      </c>
      <c r="E52" s="16" t="s">
        <v>273</v>
      </c>
      <c r="F52" s="13">
        <v>8</v>
      </c>
      <c r="G52" s="12">
        <f>RANK(F52,$F$8:$F$166)</f>
        <v>27</v>
      </c>
      <c r="H52" s="13">
        <v>6.3</v>
      </c>
      <c r="I52" s="12">
        <f>RANK(H52,$H$8:$H$166)</f>
        <v>71</v>
      </c>
      <c r="J52" s="13">
        <f>F52+H52</f>
        <v>14.3</v>
      </c>
      <c r="K52" s="12">
        <f>RANK(J52,$J$8:$J$166)</f>
        <v>39</v>
      </c>
    </row>
    <row r="53" spans="1:11" ht="18" customHeight="1">
      <c r="A53" s="25">
        <v>48</v>
      </c>
      <c r="B53" s="14" t="s">
        <v>173</v>
      </c>
      <c r="C53" s="15" t="s">
        <v>53</v>
      </c>
      <c r="D53" s="16" t="s">
        <v>300</v>
      </c>
      <c r="E53" s="16" t="s">
        <v>20</v>
      </c>
      <c r="F53" s="13">
        <v>8.3</v>
      </c>
      <c r="G53" s="12">
        <f>RANK(F53,$F$8:$F$166)</f>
        <v>21</v>
      </c>
      <c r="H53" s="13">
        <v>5.8</v>
      </c>
      <c r="I53" s="12">
        <f>RANK(H53,$H$8:$H$166)</f>
        <v>102</v>
      </c>
      <c r="J53" s="13">
        <f>F53+H53</f>
        <v>14.100000000000001</v>
      </c>
      <c r="K53" s="12">
        <f>RANK(J53,$J$8:$J$166)</f>
        <v>46</v>
      </c>
    </row>
    <row r="54" spans="1:11" ht="18" customHeight="1">
      <c r="A54" s="25">
        <v>156</v>
      </c>
      <c r="B54" s="14" t="s">
        <v>258</v>
      </c>
      <c r="C54" s="15" t="s">
        <v>134</v>
      </c>
      <c r="D54" s="16" t="s">
        <v>373</v>
      </c>
      <c r="E54" s="16" t="s">
        <v>16</v>
      </c>
      <c r="F54" s="13">
        <v>8.3</v>
      </c>
      <c r="G54" s="12">
        <f>RANK(F54,$F$8:$F$166)</f>
        <v>21</v>
      </c>
      <c r="H54" s="13">
        <v>5.8</v>
      </c>
      <c r="I54" s="12">
        <f>RANK(H54,$H$8:$H$166)</f>
        <v>102</v>
      </c>
      <c r="J54" s="13">
        <f>F54+H54</f>
        <v>14.100000000000001</v>
      </c>
      <c r="K54" s="12">
        <f>RANK(J54,$J$8:$J$166)</f>
        <v>46</v>
      </c>
    </row>
    <row r="55" spans="1:11" ht="18" customHeight="1">
      <c r="A55" s="25">
        <v>129</v>
      </c>
      <c r="B55" s="14" t="s">
        <v>233</v>
      </c>
      <c r="C55" s="15" t="s">
        <v>113</v>
      </c>
      <c r="D55" s="16" t="s">
        <v>358</v>
      </c>
      <c r="E55" s="16" t="s">
        <v>273</v>
      </c>
      <c r="F55" s="13">
        <v>6.8</v>
      </c>
      <c r="G55" s="12">
        <f>RANK(F55,$F$8:$F$166)</f>
        <v>69</v>
      </c>
      <c r="H55" s="13">
        <v>7.3</v>
      </c>
      <c r="I55" s="12">
        <f>RANK(H55,$H$8:$H$166)</f>
        <v>17</v>
      </c>
      <c r="J55" s="13">
        <f>F55+H55</f>
        <v>14.1</v>
      </c>
      <c r="K55" s="12">
        <f>RANK(J55,$J$8:$J$166)</f>
        <v>48</v>
      </c>
    </row>
    <row r="56" spans="1:11" ht="18" customHeight="1">
      <c r="A56" s="25">
        <v>60</v>
      </c>
      <c r="B56" s="14" t="s">
        <v>182</v>
      </c>
      <c r="C56" s="15" t="s">
        <v>61</v>
      </c>
      <c r="D56" s="16" t="s">
        <v>308</v>
      </c>
      <c r="E56" s="16" t="s">
        <v>18</v>
      </c>
      <c r="F56" s="13">
        <v>7.8</v>
      </c>
      <c r="G56" s="12">
        <f>RANK(F56,$F$8:$F$166)</f>
        <v>34</v>
      </c>
      <c r="H56" s="13">
        <v>6.3</v>
      </c>
      <c r="I56" s="12">
        <f>RANK(H56,$H$8:$H$166)</f>
        <v>71</v>
      </c>
      <c r="J56" s="13">
        <f>F56+H56</f>
        <v>14.1</v>
      </c>
      <c r="K56" s="12">
        <f>RANK(J56,$J$8:$J$166)</f>
        <v>48</v>
      </c>
    </row>
    <row r="57" spans="1:11" ht="18" customHeight="1">
      <c r="A57" s="25">
        <v>126</v>
      </c>
      <c r="B57" s="14" t="s">
        <v>230</v>
      </c>
      <c r="C57" s="15" t="s">
        <v>108</v>
      </c>
      <c r="D57" s="16" t="s">
        <v>356</v>
      </c>
      <c r="E57" s="16" t="s">
        <v>16</v>
      </c>
      <c r="F57" s="13">
        <v>7.3</v>
      </c>
      <c r="G57" s="12">
        <f>RANK(F57,$F$8:$F$166)</f>
        <v>54</v>
      </c>
      <c r="H57" s="13">
        <v>6.8</v>
      </c>
      <c r="I57" s="12">
        <f>RANK(H57,$H$8:$H$166)</f>
        <v>38</v>
      </c>
      <c r="J57" s="13">
        <f>F57+H57</f>
        <v>14.1</v>
      </c>
      <c r="K57" s="12">
        <f>RANK(J57,$J$8:$J$166)</f>
        <v>48</v>
      </c>
    </row>
    <row r="58" spans="1:11" ht="18" customHeight="1">
      <c r="A58" s="25">
        <v>111</v>
      </c>
      <c r="B58" s="14" t="s">
        <v>221</v>
      </c>
      <c r="C58" s="15" t="s">
        <v>99</v>
      </c>
      <c r="D58" s="16" t="s">
        <v>344</v>
      </c>
      <c r="E58" s="16" t="s">
        <v>18</v>
      </c>
      <c r="F58" s="13">
        <v>7.3</v>
      </c>
      <c r="G58" s="12">
        <f>RANK(F58,$F$8:$F$166)</f>
        <v>54</v>
      </c>
      <c r="H58" s="13">
        <v>6.8</v>
      </c>
      <c r="I58" s="12">
        <f>RANK(H58,$H$8:$H$166)</f>
        <v>38</v>
      </c>
      <c r="J58" s="13">
        <f>F58+H58</f>
        <v>14.1</v>
      </c>
      <c r="K58" s="12">
        <f>RANK(J58,$J$8:$J$166)</f>
        <v>48</v>
      </c>
    </row>
    <row r="59" spans="1:11" ht="18" customHeight="1">
      <c r="A59" s="25">
        <v>30</v>
      </c>
      <c r="B59" s="14" t="s">
        <v>157</v>
      </c>
      <c r="C59" s="15" t="s">
        <v>37</v>
      </c>
      <c r="D59" s="17">
        <v>37989</v>
      </c>
      <c r="E59" s="16" t="s">
        <v>18</v>
      </c>
      <c r="F59" s="13">
        <v>6.8</v>
      </c>
      <c r="G59" s="12">
        <f>RANK(F59,$F$8:$F$166)</f>
        <v>69</v>
      </c>
      <c r="H59" s="13">
        <v>7.3</v>
      </c>
      <c r="I59" s="12">
        <f>RANK(H59,$H$8:$H$166)</f>
        <v>17</v>
      </c>
      <c r="J59" s="13">
        <f>F59+H59</f>
        <v>14.1</v>
      </c>
      <c r="K59" s="12">
        <f>RANK(J59,$J$8:$J$166)</f>
        <v>48</v>
      </c>
    </row>
    <row r="60" spans="1:11" ht="18" customHeight="1">
      <c r="A60" s="25">
        <v>32</v>
      </c>
      <c r="B60" s="14" t="s">
        <v>386</v>
      </c>
      <c r="C60" s="15" t="s">
        <v>290</v>
      </c>
      <c r="D60" s="17">
        <v>38147</v>
      </c>
      <c r="E60" s="16" t="s">
        <v>273</v>
      </c>
      <c r="F60" s="13">
        <v>8</v>
      </c>
      <c r="G60" s="12">
        <f>RANK(F60,$F$8:$F$166)</f>
        <v>27</v>
      </c>
      <c r="H60" s="13">
        <v>6</v>
      </c>
      <c r="I60" s="12">
        <f>RANK(H60,$H$8:$H$166)</f>
        <v>93</v>
      </c>
      <c r="J60" s="13">
        <f>F60+H60</f>
        <v>14</v>
      </c>
      <c r="K60" s="12">
        <f>RANK(J60,$J$8:$J$166)</f>
        <v>53</v>
      </c>
    </row>
    <row r="61" spans="1:11" ht="18" customHeight="1">
      <c r="A61" s="25">
        <v>29</v>
      </c>
      <c r="B61" s="14" t="s">
        <v>156</v>
      </c>
      <c r="C61" s="15" t="s">
        <v>36</v>
      </c>
      <c r="D61" s="16" t="s">
        <v>288</v>
      </c>
      <c r="E61" s="16" t="s">
        <v>18</v>
      </c>
      <c r="F61" s="13">
        <v>8.8</v>
      </c>
      <c r="G61" s="12">
        <f>RANK(F61,$F$8:$F$166)</f>
        <v>10</v>
      </c>
      <c r="H61" s="13">
        <v>5</v>
      </c>
      <c r="I61" s="12">
        <f>RANK(H61,$H$8:$H$166)</f>
        <v>143</v>
      </c>
      <c r="J61" s="13">
        <f>F61+H61</f>
        <v>13.8</v>
      </c>
      <c r="K61" s="12">
        <f>RANK(J61,$J$8:$J$166)</f>
        <v>54</v>
      </c>
    </row>
    <row r="62" spans="1:11" ht="18" customHeight="1">
      <c r="A62" s="25">
        <v>101</v>
      </c>
      <c r="B62" s="14" t="s">
        <v>213</v>
      </c>
      <c r="C62" s="15" t="s">
        <v>93</v>
      </c>
      <c r="D62" s="16" t="s">
        <v>338</v>
      </c>
      <c r="E62" s="16" t="s">
        <v>18</v>
      </c>
      <c r="F62" s="13">
        <v>7.8</v>
      </c>
      <c r="G62" s="12">
        <f>RANK(F62,$F$8:$F$166)</f>
        <v>34</v>
      </c>
      <c r="H62" s="13">
        <v>6</v>
      </c>
      <c r="I62" s="12">
        <f>RANK(H62,$H$8:$H$166)</f>
        <v>93</v>
      </c>
      <c r="J62" s="13">
        <f>F62+H62</f>
        <v>13.8</v>
      </c>
      <c r="K62" s="12">
        <f>RANK(J62,$J$8:$J$166)</f>
        <v>54</v>
      </c>
    </row>
    <row r="63" spans="1:11" ht="18" customHeight="1">
      <c r="A63" s="25">
        <v>137</v>
      </c>
      <c r="B63" s="14" t="s">
        <v>241</v>
      </c>
      <c r="C63" s="15" t="s">
        <v>118</v>
      </c>
      <c r="D63" s="17">
        <v>38268</v>
      </c>
      <c r="E63" s="16" t="s">
        <v>18</v>
      </c>
      <c r="F63" s="13">
        <v>7.3</v>
      </c>
      <c r="G63" s="12">
        <f>RANK(F63,$F$8:$F$166)</f>
        <v>54</v>
      </c>
      <c r="H63" s="13">
        <v>6.5</v>
      </c>
      <c r="I63" s="12">
        <f>RANK(H63,$H$8:$H$166)</f>
        <v>55</v>
      </c>
      <c r="J63" s="13">
        <f>F63+H63</f>
        <v>13.8</v>
      </c>
      <c r="K63" s="12">
        <f>RANK(J63,$J$8:$J$166)</f>
        <v>54</v>
      </c>
    </row>
    <row r="64" spans="1:11" ht="18" customHeight="1">
      <c r="A64" s="25">
        <v>47</v>
      </c>
      <c r="B64" s="14" t="s">
        <v>172</v>
      </c>
      <c r="C64" s="15" t="s">
        <v>52</v>
      </c>
      <c r="D64" s="16" t="s">
        <v>299</v>
      </c>
      <c r="E64" s="16" t="s">
        <v>273</v>
      </c>
      <c r="F64" s="13">
        <v>7.5</v>
      </c>
      <c r="G64" s="12">
        <f>RANK(F64,$F$8:$F$166)</f>
        <v>45</v>
      </c>
      <c r="H64" s="13">
        <v>6.3</v>
      </c>
      <c r="I64" s="12">
        <f>RANK(H64,$H$8:$H$166)</f>
        <v>71</v>
      </c>
      <c r="J64" s="13">
        <f>F64+H64</f>
        <v>13.8</v>
      </c>
      <c r="K64" s="12">
        <f>RANK(J64,$J$8:$J$166)</f>
        <v>54</v>
      </c>
    </row>
    <row r="65" spans="1:11" ht="18" customHeight="1">
      <c r="A65" s="25">
        <v>136</v>
      </c>
      <c r="B65" s="14" t="s">
        <v>240</v>
      </c>
      <c r="C65" s="15" t="s">
        <v>117</v>
      </c>
      <c r="D65" s="16" t="s">
        <v>361</v>
      </c>
      <c r="E65" s="16" t="s">
        <v>16</v>
      </c>
      <c r="F65" s="13">
        <v>8</v>
      </c>
      <c r="G65" s="12">
        <f>RANK(F65,$F$8:$F$166)</f>
        <v>27</v>
      </c>
      <c r="H65" s="13">
        <v>5.8</v>
      </c>
      <c r="I65" s="12">
        <f>RANK(H65,$H$8:$H$166)</f>
        <v>102</v>
      </c>
      <c r="J65" s="13">
        <f>F65+H65</f>
        <v>13.8</v>
      </c>
      <c r="K65" s="12">
        <f>RANK(J65,$J$8:$J$166)</f>
        <v>54</v>
      </c>
    </row>
    <row r="66" spans="1:11" ht="18" customHeight="1">
      <c r="A66" s="25">
        <v>9</v>
      </c>
      <c r="B66" s="14" t="s">
        <v>144</v>
      </c>
      <c r="C66" s="15" t="s">
        <v>26</v>
      </c>
      <c r="D66" s="16" t="s">
        <v>262</v>
      </c>
      <c r="E66" s="16" t="s">
        <v>16</v>
      </c>
      <c r="F66" s="13">
        <v>8.3</v>
      </c>
      <c r="G66" s="12">
        <f>RANK(F66,$F$8:$F$166)</f>
        <v>21</v>
      </c>
      <c r="H66" s="13">
        <v>5.5</v>
      </c>
      <c r="I66" s="12">
        <f>RANK(H66,$H$8:$H$166)</f>
        <v>109</v>
      </c>
      <c r="J66" s="13">
        <f>F66+H66</f>
        <v>13.8</v>
      </c>
      <c r="K66" s="12">
        <f>RANK(J66,$J$8:$J$166)</f>
        <v>54</v>
      </c>
    </row>
    <row r="67" spans="1:11" ht="18" customHeight="1">
      <c r="A67" s="25">
        <v>89</v>
      </c>
      <c r="B67" s="14" t="s">
        <v>399</v>
      </c>
      <c r="C67" s="15" t="s">
        <v>81</v>
      </c>
      <c r="D67" s="16" t="s">
        <v>329</v>
      </c>
      <c r="E67" s="16" t="s">
        <v>273</v>
      </c>
      <c r="F67" s="13">
        <v>6.3</v>
      </c>
      <c r="G67" s="12">
        <f>RANK(F67,$F$8:$F$166)</f>
        <v>89</v>
      </c>
      <c r="H67" s="13">
        <v>7.3</v>
      </c>
      <c r="I67" s="12">
        <f>RANK(H67,$H$8:$H$166)</f>
        <v>17</v>
      </c>
      <c r="J67" s="13">
        <f>F67+H67</f>
        <v>13.6</v>
      </c>
      <c r="K67" s="12">
        <f>RANK(J67,$J$8:$J$166)</f>
        <v>60</v>
      </c>
    </row>
    <row r="68" spans="1:11" ht="18" customHeight="1">
      <c r="A68" s="25">
        <v>91</v>
      </c>
      <c r="B68" s="14" t="s">
        <v>204</v>
      </c>
      <c r="C68" s="15" t="s">
        <v>83</v>
      </c>
      <c r="D68" s="16" t="s">
        <v>331</v>
      </c>
      <c r="E68" s="16" t="s">
        <v>18</v>
      </c>
      <c r="F68" s="13">
        <v>7.8</v>
      </c>
      <c r="G68" s="12">
        <f>RANK(F68,$F$8:$F$166)</f>
        <v>34</v>
      </c>
      <c r="H68" s="13">
        <v>5.8</v>
      </c>
      <c r="I68" s="12">
        <f>RANK(H68,$H$8:$H$166)</f>
        <v>102</v>
      </c>
      <c r="J68" s="13">
        <f>F68+H68</f>
        <v>13.6</v>
      </c>
      <c r="K68" s="12">
        <f>RANK(J68,$J$8:$J$166)</f>
        <v>60</v>
      </c>
    </row>
    <row r="69" spans="1:11" ht="18" customHeight="1">
      <c r="A69" s="25">
        <v>5</v>
      </c>
      <c r="B69" s="14" t="s">
        <v>141</v>
      </c>
      <c r="C69" s="15" t="s">
        <v>25</v>
      </c>
      <c r="D69" s="16" t="s">
        <v>268</v>
      </c>
      <c r="E69" s="16" t="s">
        <v>18</v>
      </c>
      <c r="F69" s="13">
        <v>6.8</v>
      </c>
      <c r="G69" s="12">
        <f>RANK(F69,$F$8:$F$166)</f>
        <v>69</v>
      </c>
      <c r="H69" s="13">
        <v>6.8</v>
      </c>
      <c r="I69" s="12">
        <f>RANK(H69,$H$8:$H$166)</f>
        <v>38</v>
      </c>
      <c r="J69" s="13">
        <f>F69+H69</f>
        <v>13.6</v>
      </c>
      <c r="K69" s="12">
        <f>RANK(J69,$J$8:$J$166)</f>
        <v>60</v>
      </c>
    </row>
    <row r="70" spans="1:11" ht="18" customHeight="1">
      <c r="A70" s="25">
        <v>116</v>
      </c>
      <c r="B70" s="14" t="s">
        <v>403</v>
      </c>
      <c r="C70" s="15" t="s">
        <v>959</v>
      </c>
      <c r="D70" s="16" t="s">
        <v>347</v>
      </c>
      <c r="E70" s="16" t="s">
        <v>273</v>
      </c>
      <c r="F70" s="13">
        <v>6</v>
      </c>
      <c r="G70" s="12">
        <f>RANK(F70,$F$8:$F$166)</f>
        <v>107</v>
      </c>
      <c r="H70" s="13">
        <v>7.5</v>
      </c>
      <c r="I70" s="12">
        <f>RANK(H70,$H$8:$H$166)</f>
        <v>7</v>
      </c>
      <c r="J70" s="13">
        <f>F70+H70</f>
        <v>13.5</v>
      </c>
      <c r="K70" s="12">
        <f>RANK(J70,$J$8:$J$166)</f>
        <v>63</v>
      </c>
    </row>
    <row r="71" spans="1:11" ht="18" customHeight="1">
      <c r="A71" s="25">
        <v>87</v>
      </c>
      <c r="B71" s="14" t="s">
        <v>201</v>
      </c>
      <c r="C71" s="15" t="s">
        <v>327</v>
      </c>
      <c r="D71" s="17">
        <v>38083</v>
      </c>
      <c r="E71" s="16" t="s">
        <v>20</v>
      </c>
      <c r="F71" s="13">
        <v>6.5</v>
      </c>
      <c r="G71" s="12">
        <f>RANK(F71,$F$8:$F$166)</f>
        <v>77</v>
      </c>
      <c r="H71" s="13">
        <v>7</v>
      </c>
      <c r="I71" s="12">
        <f>RANK(H71,$H$8:$H$166)</f>
        <v>26</v>
      </c>
      <c r="J71" s="13">
        <f>F71+H71</f>
        <v>13.5</v>
      </c>
      <c r="K71" s="12">
        <f>RANK(J71,$J$8:$J$166)</f>
        <v>63</v>
      </c>
    </row>
    <row r="72" spans="1:11" ht="18" customHeight="1">
      <c r="A72" s="25">
        <v>65</v>
      </c>
      <c r="B72" s="14" t="s">
        <v>187</v>
      </c>
      <c r="C72" s="15" t="s">
        <v>66</v>
      </c>
      <c r="D72" s="16" t="s">
        <v>310</v>
      </c>
      <c r="E72" s="16" t="s">
        <v>20</v>
      </c>
      <c r="F72" s="13">
        <v>7</v>
      </c>
      <c r="G72" s="12">
        <f>RANK(F72,$F$8:$F$166)</f>
        <v>61</v>
      </c>
      <c r="H72" s="13">
        <v>6.5</v>
      </c>
      <c r="I72" s="12">
        <f>RANK(H72,$H$8:$H$166)</f>
        <v>55</v>
      </c>
      <c r="J72" s="13">
        <f>F72+H72</f>
        <v>13.5</v>
      </c>
      <c r="K72" s="12">
        <f>RANK(J72,$J$8:$J$166)</f>
        <v>63</v>
      </c>
    </row>
    <row r="73" spans="1:11" ht="18" customHeight="1">
      <c r="A73" s="25">
        <v>120</v>
      </c>
      <c r="B73" s="14" t="s">
        <v>406</v>
      </c>
      <c r="C73" s="15" t="s">
        <v>351</v>
      </c>
      <c r="D73" s="16" t="s">
        <v>269</v>
      </c>
      <c r="E73" s="16" t="s">
        <v>18</v>
      </c>
      <c r="F73" s="13">
        <v>7</v>
      </c>
      <c r="G73" s="12">
        <f>RANK(F73,$F$8:$F$166)</f>
        <v>61</v>
      </c>
      <c r="H73" s="13">
        <v>6.5</v>
      </c>
      <c r="I73" s="12">
        <f>RANK(H73,$H$8:$H$166)</f>
        <v>55</v>
      </c>
      <c r="J73" s="13">
        <f>F73+H73</f>
        <v>13.5</v>
      </c>
      <c r="K73" s="12">
        <f>RANK(J73,$J$8:$J$166)</f>
        <v>63</v>
      </c>
    </row>
    <row r="74" spans="1:11" ht="18" customHeight="1">
      <c r="A74" s="25">
        <v>159</v>
      </c>
      <c r="B74" s="14" t="s">
        <v>261</v>
      </c>
      <c r="C74" s="15" t="s">
        <v>137</v>
      </c>
      <c r="D74" s="17">
        <v>38169</v>
      </c>
      <c r="E74" s="16" t="s">
        <v>18</v>
      </c>
      <c r="F74" s="13">
        <v>6.5</v>
      </c>
      <c r="G74" s="12">
        <f>RANK(F74,$F$8:$F$166)</f>
        <v>77</v>
      </c>
      <c r="H74" s="13">
        <v>7</v>
      </c>
      <c r="I74" s="12">
        <f>RANK(H74,$H$8:$H$166)</f>
        <v>26</v>
      </c>
      <c r="J74" s="13">
        <f>F74+H74</f>
        <v>13.5</v>
      </c>
      <c r="K74" s="12">
        <f>RANK(J74,$J$8:$J$166)</f>
        <v>63</v>
      </c>
    </row>
    <row r="75" spans="1:11" ht="18" customHeight="1">
      <c r="A75" s="25">
        <v>157</v>
      </c>
      <c r="B75" s="14" t="s">
        <v>259</v>
      </c>
      <c r="C75" s="15" t="s">
        <v>135</v>
      </c>
      <c r="D75" s="16" t="s">
        <v>374</v>
      </c>
      <c r="E75" s="16" t="s">
        <v>20</v>
      </c>
      <c r="F75" s="13">
        <v>6.3</v>
      </c>
      <c r="G75" s="12">
        <f>RANK(F75,$F$8:$F$166)</f>
        <v>89</v>
      </c>
      <c r="H75" s="13">
        <v>7</v>
      </c>
      <c r="I75" s="12">
        <f>RANK(H75,$H$8:$H$166)</f>
        <v>26</v>
      </c>
      <c r="J75" s="13">
        <f>F75+H75</f>
        <v>13.3</v>
      </c>
      <c r="K75" s="12">
        <f>RANK(J75,$J$8:$J$166)</f>
        <v>68</v>
      </c>
    </row>
    <row r="76" spans="1:11" ht="18" customHeight="1">
      <c r="A76" s="25">
        <v>82</v>
      </c>
      <c r="B76" s="14" t="s">
        <v>396</v>
      </c>
      <c r="C76" s="15" t="s">
        <v>321</v>
      </c>
      <c r="D76" s="17">
        <v>38117</v>
      </c>
      <c r="E76" s="16" t="s">
        <v>273</v>
      </c>
      <c r="F76" s="13">
        <v>6.5</v>
      </c>
      <c r="G76" s="12">
        <f>RANK(F76,$F$8:$F$166)</f>
        <v>77</v>
      </c>
      <c r="H76" s="13">
        <v>6.8</v>
      </c>
      <c r="I76" s="12">
        <f>RANK(H76,$H$8:$H$166)</f>
        <v>38</v>
      </c>
      <c r="J76" s="13">
        <f>F76+H76</f>
        <v>13.3</v>
      </c>
      <c r="K76" s="12">
        <f>RANK(J76,$J$8:$J$166)</f>
        <v>68</v>
      </c>
    </row>
    <row r="77" spans="1:11" ht="18" customHeight="1">
      <c r="A77" s="25">
        <v>143</v>
      </c>
      <c r="B77" s="14" t="s">
        <v>247</v>
      </c>
      <c r="C77" s="15" t="s">
        <v>124</v>
      </c>
      <c r="D77" s="16" t="s">
        <v>280</v>
      </c>
      <c r="E77" s="16" t="s">
        <v>16</v>
      </c>
      <c r="F77" s="13">
        <v>6.5</v>
      </c>
      <c r="G77" s="12">
        <f>RANK(F77,$F$8:$F$166)</f>
        <v>77</v>
      </c>
      <c r="H77" s="13">
        <v>6.8</v>
      </c>
      <c r="I77" s="12">
        <f>RANK(H77,$H$8:$H$166)</f>
        <v>38</v>
      </c>
      <c r="J77" s="13">
        <f>F77+H77</f>
        <v>13.3</v>
      </c>
      <c r="K77" s="12">
        <f>RANK(J77,$J$8:$J$166)</f>
        <v>68</v>
      </c>
    </row>
    <row r="78" spans="1:11" ht="18" customHeight="1">
      <c r="A78" s="25">
        <v>15</v>
      </c>
      <c r="B78" s="14" t="s">
        <v>380</v>
      </c>
      <c r="C78" s="15" t="s">
        <v>32</v>
      </c>
      <c r="D78" s="17">
        <v>37992</v>
      </c>
      <c r="E78" s="16" t="s">
        <v>18</v>
      </c>
      <c r="F78" s="13">
        <v>7.5</v>
      </c>
      <c r="G78" s="12">
        <f>RANK(F78,$F$8:$F$166)</f>
        <v>45</v>
      </c>
      <c r="H78" s="13">
        <v>5.8</v>
      </c>
      <c r="I78" s="12">
        <f>RANK(H78,$H$8:$H$166)</f>
        <v>102</v>
      </c>
      <c r="J78" s="13">
        <f>F78+H78</f>
        <v>13.3</v>
      </c>
      <c r="K78" s="12">
        <f>RANK(J78,$J$8:$J$166)</f>
        <v>68</v>
      </c>
    </row>
    <row r="79" spans="1:11" ht="18" customHeight="1">
      <c r="A79" s="25">
        <v>158</v>
      </c>
      <c r="B79" s="14" t="s">
        <v>260</v>
      </c>
      <c r="C79" s="15" t="s">
        <v>136</v>
      </c>
      <c r="D79" s="16" t="s">
        <v>375</v>
      </c>
      <c r="E79" s="16" t="s">
        <v>16</v>
      </c>
      <c r="F79" s="13">
        <v>6.8</v>
      </c>
      <c r="G79" s="12">
        <f>RANK(F79,$F$8:$F$166)</f>
        <v>69</v>
      </c>
      <c r="H79" s="13">
        <v>6.5</v>
      </c>
      <c r="I79" s="12">
        <f>RANK(H79,$H$8:$H$166)</f>
        <v>55</v>
      </c>
      <c r="J79" s="13">
        <f>F79+H79</f>
        <v>13.3</v>
      </c>
      <c r="K79" s="12">
        <f>RANK(J79,$J$8:$J$166)</f>
        <v>68</v>
      </c>
    </row>
    <row r="80" spans="1:11" ht="18" customHeight="1">
      <c r="A80" s="25">
        <v>10</v>
      </c>
      <c r="B80" s="14" t="s">
        <v>378</v>
      </c>
      <c r="C80" s="15" t="s">
        <v>271</v>
      </c>
      <c r="D80" s="16" t="s">
        <v>272</v>
      </c>
      <c r="E80" s="16" t="s">
        <v>273</v>
      </c>
      <c r="F80" s="13">
        <v>7</v>
      </c>
      <c r="G80" s="12">
        <f>RANK(F80,$F$8:$F$166)</f>
        <v>61</v>
      </c>
      <c r="H80" s="13">
        <v>6.3</v>
      </c>
      <c r="I80" s="12">
        <f>RANK(H80,$H$8:$H$166)</f>
        <v>71</v>
      </c>
      <c r="J80" s="13">
        <f>F80+H80</f>
        <v>13.3</v>
      </c>
      <c r="K80" s="12">
        <f>RANK(J80,$J$8:$J$166)</f>
        <v>68</v>
      </c>
    </row>
    <row r="81" spans="1:11" ht="18" customHeight="1">
      <c r="A81" s="25">
        <v>98</v>
      </c>
      <c r="B81" s="14" t="s">
        <v>210</v>
      </c>
      <c r="C81" s="15" t="s">
        <v>89</v>
      </c>
      <c r="D81" s="16" t="s">
        <v>335</v>
      </c>
      <c r="E81" s="16" t="s">
        <v>16</v>
      </c>
      <c r="F81" s="13">
        <v>7</v>
      </c>
      <c r="G81" s="12">
        <f>RANK(F81,$F$8:$F$166)</f>
        <v>61</v>
      </c>
      <c r="H81" s="13">
        <v>6.3</v>
      </c>
      <c r="I81" s="12">
        <f>RANK(H81,$H$8:$H$166)</f>
        <v>71</v>
      </c>
      <c r="J81" s="13">
        <f>F81+H81</f>
        <v>13.3</v>
      </c>
      <c r="K81" s="12">
        <f>RANK(J81,$J$8:$J$166)</f>
        <v>68</v>
      </c>
    </row>
    <row r="82" spans="1:11" ht="18" customHeight="1">
      <c r="A82" s="25">
        <v>46</v>
      </c>
      <c r="B82" s="14" t="s">
        <v>171</v>
      </c>
      <c r="C82" s="15" t="s">
        <v>51</v>
      </c>
      <c r="D82" s="16" t="s">
        <v>295</v>
      </c>
      <c r="E82" s="16" t="s">
        <v>273</v>
      </c>
      <c r="F82" s="13">
        <v>7.5</v>
      </c>
      <c r="G82" s="12">
        <f>RANK(F82,$F$8:$F$166)</f>
        <v>45</v>
      </c>
      <c r="H82" s="13">
        <v>5.8</v>
      </c>
      <c r="I82" s="12">
        <f>RANK(H82,$H$8:$H$166)</f>
        <v>102</v>
      </c>
      <c r="J82" s="13">
        <f>F82+H82</f>
        <v>13.3</v>
      </c>
      <c r="K82" s="12">
        <f>RANK(J82,$J$8:$J$166)</f>
        <v>68</v>
      </c>
    </row>
    <row r="83" spans="1:11" ht="18" customHeight="1">
      <c r="A83" s="25">
        <v>36</v>
      </c>
      <c r="B83" s="14" t="s">
        <v>161</v>
      </c>
      <c r="C83" s="15" t="s">
        <v>41</v>
      </c>
      <c r="D83" s="17">
        <v>38332</v>
      </c>
      <c r="E83" s="16" t="s">
        <v>18</v>
      </c>
      <c r="F83" s="13">
        <v>7.8</v>
      </c>
      <c r="G83" s="12">
        <f>RANK(F83,$F$8:$F$166)</f>
        <v>34</v>
      </c>
      <c r="H83" s="13">
        <v>5.3</v>
      </c>
      <c r="I83" s="12">
        <f>RANK(H83,$H$8:$H$166)</f>
        <v>128</v>
      </c>
      <c r="J83" s="13">
        <f>F83+H83</f>
        <v>13.1</v>
      </c>
      <c r="K83" s="12">
        <f>RANK(J83,$J$8:$J$166)</f>
        <v>76</v>
      </c>
    </row>
    <row r="84" spans="1:11" ht="18" customHeight="1">
      <c r="A84" s="25">
        <v>45</v>
      </c>
      <c r="B84" s="14" t="s">
        <v>170</v>
      </c>
      <c r="C84" s="15" t="s">
        <v>49</v>
      </c>
      <c r="D84" s="16" t="s">
        <v>298</v>
      </c>
      <c r="E84" s="16" t="s">
        <v>273</v>
      </c>
      <c r="F84" s="13">
        <v>6.8</v>
      </c>
      <c r="G84" s="12">
        <f>RANK(F84,$F$8:$F$166)</f>
        <v>69</v>
      </c>
      <c r="H84" s="13">
        <v>6.3</v>
      </c>
      <c r="I84" s="12">
        <f>RANK(H84,$H$8:$H$166)</f>
        <v>71</v>
      </c>
      <c r="J84" s="13">
        <f>F84+H84</f>
        <v>13.1</v>
      </c>
      <c r="K84" s="12">
        <f>RANK(J84,$J$8:$J$166)</f>
        <v>76</v>
      </c>
    </row>
    <row r="85" spans="1:11" ht="18" customHeight="1">
      <c r="A85" s="25">
        <v>20</v>
      </c>
      <c r="B85" s="14" t="s">
        <v>382</v>
      </c>
      <c r="C85" s="15" t="s">
        <v>22</v>
      </c>
      <c r="D85" s="17">
        <v>38143</v>
      </c>
      <c r="E85" s="16" t="s">
        <v>18</v>
      </c>
      <c r="F85" s="13">
        <v>6.3</v>
      </c>
      <c r="G85" s="12">
        <f>RANK(F85,$F$8:$F$166)</f>
        <v>89</v>
      </c>
      <c r="H85" s="13">
        <v>6.8</v>
      </c>
      <c r="I85" s="12">
        <f>RANK(H85,$H$8:$H$166)</f>
        <v>38</v>
      </c>
      <c r="J85" s="13">
        <f>F85+H85</f>
        <v>13.1</v>
      </c>
      <c r="K85" s="12">
        <f>RANK(J85,$J$8:$J$166)</f>
        <v>76</v>
      </c>
    </row>
    <row r="86" spans="1:11" ht="18" customHeight="1">
      <c r="A86" s="25">
        <v>93</v>
      </c>
      <c r="B86" s="14" t="s">
        <v>205</v>
      </c>
      <c r="C86" s="15" t="s">
        <v>84</v>
      </c>
      <c r="D86" s="16" t="s">
        <v>333</v>
      </c>
      <c r="E86" s="16" t="s">
        <v>18</v>
      </c>
      <c r="F86" s="13">
        <v>6.3</v>
      </c>
      <c r="G86" s="12">
        <f>RANK(F86,$F$8:$F$166)</f>
        <v>89</v>
      </c>
      <c r="H86" s="13">
        <v>6.8</v>
      </c>
      <c r="I86" s="12">
        <f>RANK(H86,$H$8:$H$166)</f>
        <v>38</v>
      </c>
      <c r="J86" s="13">
        <f>F86+H86</f>
        <v>13.1</v>
      </c>
      <c r="K86" s="12">
        <f>RANK(J86,$J$8:$J$166)</f>
        <v>76</v>
      </c>
    </row>
    <row r="87" spans="1:11" ht="18" customHeight="1">
      <c r="A87" s="25">
        <v>4</v>
      </c>
      <c r="B87" s="14" t="s">
        <v>140</v>
      </c>
      <c r="C87" s="15" t="s">
        <v>266</v>
      </c>
      <c r="D87" s="16" t="s">
        <v>267</v>
      </c>
      <c r="E87" s="16" t="s">
        <v>20</v>
      </c>
      <c r="F87" s="13">
        <v>6.5</v>
      </c>
      <c r="G87" s="12">
        <f>RANK(F87,$F$8:$F$166)</f>
        <v>77</v>
      </c>
      <c r="H87" s="13">
        <v>6.5</v>
      </c>
      <c r="I87" s="12">
        <f>RANK(H87,$H$8:$H$166)</f>
        <v>55</v>
      </c>
      <c r="J87" s="13">
        <f>F87+H87</f>
        <v>13</v>
      </c>
      <c r="K87" s="12">
        <f>RANK(J87,$J$8:$J$166)</f>
        <v>80</v>
      </c>
    </row>
    <row r="88" spans="1:11" ht="18" customHeight="1">
      <c r="A88" s="25">
        <v>141</v>
      </c>
      <c r="B88" s="14" t="s">
        <v>245</v>
      </c>
      <c r="C88" s="15" t="s">
        <v>121</v>
      </c>
      <c r="D88" s="16" t="s">
        <v>364</v>
      </c>
      <c r="E88" s="16" t="s">
        <v>18</v>
      </c>
      <c r="F88" s="13">
        <v>6.5</v>
      </c>
      <c r="G88" s="12">
        <f>RANK(F88,$F$8:$F$166)</f>
        <v>77</v>
      </c>
      <c r="H88" s="13">
        <v>6.5</v>
      </c>
      <c r="I88" s="12">
        <f>RANK(H88,$H$8:$H$166)</f>
        <v>55</v>
      </c>
      <c r="J88" s="13">
        <f>F88+H88</f>
        <v>13</v>
      </c>
      <c r="K88" s="12">
        <f>RANK(J88,$J$8:$J$166)</f>
        <v>80</v>
      </c>
    </row>
    <row r="89" spans="1:11" ht="18" customHeight="1">
      <c r="A89" s="25">
        <v>154</v>
      </c>
      <c r="B89" s="14" t="s">
        <v>256</v>
      </c>
      <c r="C89" s="15" t="s">
        <v>133</v>
      </c>
      <c r="D89" s="16" t="s">
        <v>267</v>
      </c>
      <c r="E89" s="16" t="s">
        <v>18</v>
      </c>
      <c r="F89" s="13">
        <v>6.5</v>
      </c>
      <c r="G89" s="12">
        <f>RANK(F89,$F$8:$F$166)</f>
        <v>77</v>
      </c>
      <c r="H89" s="13">
        <v>6.5</v>
      </c>
      <c r="I89" s="12">
        <f>RANK(H89,$H$8:$H$166)</f>
        <v>55</v>
      </c>
      <c r="J89" s="13">
        <f>F89+H89</f>
        <v>13</v>
      </c>
      <c r="K89" s="12">
        <f>RANK(J89,$J$8:$J$166)</f>
        <v>80</v>
      </c>
    </row>
    <row r="90" spans="1:11" ht="18" customHeight="1">
      <c r="A90" s="25">
        <v>110</v>
      </c>
      <c r="B90" s="14" t="s">
        <v>220</v>
      </c>
      <c r="C90" s="15" t="s">
        <v>97</v>
      </c>
      <c r="D90" s="17">
        <v>38294</v>
      </c>
      <c r="E90" s="16" t="s">
        <v>16</v>
      </c>
      <c r="F90" s="13">
        <v>5</v>
      </c>
      <c r="G90" s="12">
        <f>RANK(F90,$F$8:$F$166)</f>
        <v>142</v>
      </c>
      <c r="H90" s="13">
        <v>7.8</v>
      </c>
      <c r="I90" s="12">
        <f>RANK(H90,$H$8:$H$166)</f>
        <v>3</v>
      </c>
      <c r="J90" s="13">
        <f>F90+H90</f>
        <v>12.8</v>
      </c>
      <c r="K90" s="12">
        <f>RANK(J90,$J$8:$J$166)</f>
        <v>83</v>
      </c>
    </row>
    <row r="91" spans="1:11" ht="18" customHeight="1">
      <c r="A91" s="25">
        <v>70</v>
      </c>
      <c r="B91" s="14" t="s">
        <v>190</v>
      </c>
      <c r="C91" s="15" t="s">
        <v>69</v>
      </c>
      <c r="D91" s="17">
        <v>38143</v>
      </c>
      <c r="E91" s="16" t="s">
        <v>16</v>
      </c>
      <c r="F91" s="13">
        <v>5.5</v>
      </c>
      <c r="G91" s="12">
        <f>RANK(F91,$F$8:$F$166)</f>
        <v>124</v>
      </c>
      <c r="H91" s="13">
        <v>7.3</v>
      </c>
      <c r="I91" s="12">
        <f>RANK(H91,$H$8:$H$166)</f>
        <v>17</v>
      </c>
      <c r="J91" s="13">
        <f>F91+H91</f>
        <v>12.8</v>
      </c>
      <c r="K91" s="12">
        <f>RANK(J91,$J$8:$J$166)</f>
        <v>83</v>
      </c>
    </row>
    <row r="92" spans="1:11" ht="18" customHeight="1">
      <c r="A92" s="25">
        <v>83</v>
      </c>
      <c r="B92" s="14" t="s">
        <v>397</v>
      </c>
      <c r="C92" s="15" t="s">
        <v>322</v>
      </c>
      <c r="D92" s="16" t="s">
        <v>323</v>
      </c>
      <c r="E92" s="16" t="s">
        <v>273</v>
      </c>
      <c r="F92" s="13">
        <v>6</v>
      </c>
      <c r="G92" s="12">
        <f>RANK(F92,$F$8:$F$166)</f>
        <v>107</v>
      </c>
      <c r="H92" s="13">
        <v>6.8</v>
      </c>
      <c r="I92" s="12">
        <f>RANK(H92,$H$8:$H$166)</f>
        <v>38</v>
      </c>
      <c r="J92" s="13">
        <f>F92+H92</f>
        <v>12.8</v>
      </c>
      <c r="K92" s="12">
        <f>RANK(J92,$J$8:$J$166)</f>
        <v>83</v>
      </c>
    </row>
    <row r="93" spans="1:11" ht="18" customHeight="1">
      <c r="A93" s="25">
        <v>54</v>
      </c>
      <c r="B93" s="14" t="s">
        <v>177</v>
      </c>
      <c r="C93" s="15" t="s">
        <v>9</v>
      </c>
      <c r="D93" s="16" t="s">
        <v>280</v>
      </c>
      <c r="E93" s="16" t="s">
        <v>18</v>
      </c>
      <c r="F93" s="13">
        <v>6.5</v>
      </c>
      <c r="G93" s="12">
        <f>RANK(F93,$F$8:$F$166)</f>
        <v>77</v>
      </c>
      <c r="H93" s="13">
        <v>6.3</v>
      </c>
      <c r="I93" s="12">
        <f>RANK(H93,$H$8:$H$166)</f>
        <v>71</v>
      </c>
      <c r="J93" s="13">
        <f>F93+H93</f>
        <v>12.8</v>
      </c>
      <c r="K93" s="12">
        <f>RANK(J93,$J$8:$J$166)</f>
        <v>83</v>
      </c>
    </row>
    <row r="94" spans="1:11" ht="18" customHeight="1">
      <c r="A94" s="25">
        <v>76</v>
      </c>
      <c r="B94" s="14" t="s">
        <v>194</v>
      </c>
      <c r="C94" s="15" t="s">
        <v>75</v>
      </c>
      <c r="D94" s="16" t="s">
        <v>305</v>
      </c>
      <c r="E94" s="16" t="s">
        <v>18</v>
      </c>
      <c r="F94" s="13">
        <v>5.8</v>
      </c>
      <c r="G94" s="12">
        <f>RANK(F94,$F$8:$F$166)</f>
        <v>116</v>
      </c>
      <c r="H94" s="13">
        <v>7</v>
      </c>
      <c r="I94" s="12">
        <f>RANK(H94,$H$8:$H$166)</f>
        <v>26</v>
      </c>
      <c r="J94" s="13">
        <f>F94+H94</f>
        <v>12.8</v>
      </c>
      <c r="K94" s="12">
        <f>RANK(J94,$J$8:$J$166)</f>
        <v>83</v>
      </c>
    </row>
    <row r="95" spans="1:11" ht="18" customHeight="1">
      <c r="A95" s="25">
        <v>123</v>
      </c>
      <c r="B95" s="14" t="s">
        <v>408</v>
      </c>
      <c r="C95" s="15" t="s">
        <v>353</v>
      </c>
      <c r="D95" s="17">
        <v>38203</v>
      </c>
      <c r="E95" s="16" t="s">
        <v>20</v>
      </c>
      <c r="F95" s="13">
        <v>6.3</v>
      </c>
      <c r="G95" s="12">
        <f>RANK(F95,$F$8:$F$166)</f>
        <v>89</v>
      </c>
      <c r="H95" s="13">
        <v>6.3</v>
      </c>
      <c r="I95" s="12">
        <f>RANK(H95,$H$8:$H$166)</f>
        <v>71</v>
      </c>
      <c r="J95" s="13">
        <f>F95+H95</f>
        <v>12.6</v>
      </c>
      <c r="K95" s="12">
        <f>RANK(J95,$J$8:$J$166)</f>
        <v>88</v>
      </c>
    </row>
    <row r="96" spans="1:11" ht="18" customHeight="1">
      <c r="A96" s="25">
        <v>151</v>
      </c>
      <c r="B96" s="14" t="s">
        <v>253</v>
      </c>
      <c r="C96" s="15" t="s">
        <v>130</v>
      </c>
      <c r="D96" s="17">
        <v>38018</v>
      </c>
      <c r="E96" s="16" t="s">
        <v>273</v>
      </c>
      <c r="F96" s="13">
        <v>6.3</v>
      </c>
      <c r="G96" s="12">
        <f>RANK(F96,$F$8:$F$166)</f>
        <v>89</v>
      </c>
      <c r="H96" s="13">
        <v>6.3</v>
      </c>
      <c r="I96" s="12">
        <f>RANK(H96,$H$8:$H$166)</f>
        <v>71</v>
      </c>
      <c r="J96" s="13">
        <f>F96+H96</f>
        <v>12.6</v>
      </c>
      <c r="K96" s="12">
        <f>RANK(J96,$J$8:$J$166)</f>
        <v>88</v>
      </c>
    </row>
    <row r="97" spans="1:11" ht="18" customHeight="1">
      <c r="A97" s="25">
        <v>53</v>
      </c>
      <c r="B97" s="14" t="s">
        <v>176</v>
      </c>
      <c r="C97" s="15" t="s">
        <v>56</v>
      </c>
      <c r="D97" s="17">
        <v>38115</v>
      </c>
      <c r="E97" s="16" t="s">
        <v>18</v>
      </c>
      <c r="F97" s="13">
        <v>6.3</v>
      </c>
      <c r="G97" s="12">
        <f>RANK(F97,$F$8:$F$166)</f>
        <v>89</v>
      </c>
      <c r="H97" s="13">
        <v>6.3</v>
      </c>
      <c r="I97" s="12">
        <f>RANK(H97,$H$8:$H$166)</f>
        <v>71</v>
      </c>
      <c r="J97" s="13">
        <f>F97+H97</f>
        <v>12.6</v>
      </c>
      <c r="K97" s="12">
        <f>RANK(J97,$J$8:$J$166)</f>
        <v>88</v>
      </c>
    </row>
    <row r="98" spans="1:11" ht="18" customHeight="1">
      <c r="A98" s="25">
        <v>78</v>
      </c>
      <c r="B98" s="14" t="s">
        <v>196</v>
      </c>
      <c r="C98" s="15" t="s">
        <v>74</v>
      </c>
      <c r="D98" s="17">
        <v>38086</v>
      </c>
      <c r="E98" s="16" t="s">
        <v>18</v>
      </c>
      <c r="F98" s="13">
        <v>5.8</v>
      </c>
      <c r="G98" s="12">
        <f>RANK(F98,$F$8:$F$166)</f>
        <v>116</v>
      </c>
      <c r="H98" s="13">
        <v>6.8</v>
      </c>
      <c r="I98" s="12">
        <f>RANK(H98,$H$8:$H$166)</f>
        <v>38</v>
      </c>
      <c r="J98" s="13">
        <f>F98+H98</f>
        <v>12.6</v>
      </c>
      <c r="K98" s="12">
        <f>RANK(J98,$J$8:$J$166)</f>
        <v>88</v>
      </c>
    </row>
    <row r="99" spans="1:11" ht="18" customHeight="1">
      <c r="A99" s="25">
        <v>73</v>
      </c>
      <c r="B99" s="14" t="s">
        <v>192</v>
      </c>
      <c r="C99" s="15" t="s">
        <v>72</v>
      </c>
      <c r="D99" s="16" t="s">
        <v>315</v>
      </c>
      <c r="E99" s="16" t="s">
        <v>20</v>
      </c>
      <c r="F99" s="13">
        <v>7.3</v>
      </c>
      <c r="G99" s="12">
        <f>RANK(F99,$F$8:$F$166)</f>
        <v>54</v>
      </c>
      <c r="H99" s="13">
        <v>5.3</v>
      </c>
      <c r="I99" s="12">
        <f>RANK(H99,$H$8:$H$166)</f>
        <v>128</v>
      </c>
      <c r="J99" s="13">
        <f>F99+H99</f>
        <v>12.6</v>
      </c>
      <c r="K99" s="12">
        <f>RANK(J99,$J$8:$J$166)</f>
        <v>88</v>
      </c>
    </row>
    <row r="100" spans="1:11" ht="18" customHeight="1">
      <c r="A100" s="25">
        <v>72</v>
      </c>
      <c r="B100" s="14" t="s">
        <v>191</v>
      </c>
      <c r="C100" s="15" t="s">
        <v>70</v>
      </c>
      <c r="D100" s="16" t="s">
        <v>314</v>
      </c>
      <c r="E100" s="16" t="s">
        <v>16</v>
      </c>
      <c r="F100" s="13">
        <v>6</v>
      </c>
      <c r="G100" s="12">
        <f>RANK(F100,$F$8:$F$166)</f>
        <v>107</v>
      </c>
      <c r="H100" s="13">
        <v>6.5</v>
      </c>
      <c r="I100" s="12">
        <f>RANK(H100,$H$8:$H$166)</f>
        <v>55</v>
      </c>
      <c r="J100" s="13">
        <f>F100+H100</f>
        <v>12.5</v>
      </c>
      <c r="K100" s="12">
        <f>RANK(J100,$J$8:$J$166)</f>
        <v>93</v>
      </c>
    </row>
    <row r="101" spans="1:11" ht="18" customHeight="1">
      <c r="A101" s="25">
        <v>3</v>
      </c>
      <c r="B101" s="14" t="s">
        <v>139</v>
      </c>
      <c r="C101" s="15" t="s">
        <v>29</v>
      </c>
      <c r="D101" s="16" t="s">
        <v>265</v>
      </c>
      <c r="E101" s="16" t="s">
        <v>16</v>
      </c>
      <c r="F101" s="13">
        <v>6.5</v>
      </c>
      <c r="G101" s="12">
        <f>RANK(F101,$F$8:$F$166)</f>
        <v>77</v>
      </c>
      <c r="H101" s="13">
        <v>6</v>
      </c>
      <c r="I101" s="12">
        <f>RANK(H101,$H$8:$H$166)</f>
        <v>93</v>
      </c>
      <c r="J101" s="13">
        <f>F101+H101</f>
        <v>12.5</v>
      </c>
      <c r="K101" s="12">
        <f>RANK(J101,$J$8:$J$166)</f>
        <v>93</v>
      </c>
    </row>
    <row r="102" spans="1:11" ht="18" customHeight="1">
      <c r="A102" s="25">
        <v>92</v>
      </c>
      <c r="B102" s="14" t="s">
        <v>400</v>
      </c>
      <c r="C102" s="15" t="s">
        <v>332</v>
      </c>
      <c r="D102" s="16" t="s">
        <v>294</v>
      </c>
      <c r="E102" s="16" t="s">
        <v>20</v>
      </c>
      <c r="F102" s="13">
        <v>6.5</v>
      </c>
      <c r="G102" s="12">
        <f>RANK(F102,$F$8:$F$166)</f>
        <v>77</v>
      </c>
      <c r="H102" s="13">
        <v>6</v>
      </c>
      <c r="I102" s="12">
        <f>RANK(H102,$H$8:$H$166)</f>
        <v>93</v>
      </c>
      <c r="J102" s="13">
        <f>F102+H102</f>
        <v>12.5</v>
      </c>
      <c r="K102" s="12">
        <f>RANK(J102,$J$8:$J$166)</f>
        <v>93</v>
      </c>
    </row>
    <row r="103" spans="1:11" ht="18" customHeight="1">
      <c r="A103" s="25">
        <v>51</v>
      </c>
      <c r="B103" s="14" t="s">
        <v>388</v>
      </c>
      <c r="C103" s="15" t="s">
        <v>302</v>
      </c>
      <c r="D103" s="17">
        <v>38117</v>
      </c>
      <c r="E103" s="16" t="s">
        <v>20</v>
      </c>
      <c r="F103" s="13">
        <v>7</v>
      </c>
      <c r="G103" s="12">
        <f>RANK(F103,$F$8:$F$166)</f>
        <v>61</v>
      </c>
      <c r="H103" s="13">
        <v>5.5</v>
      </c>
      <c r="I103" s="12">
        <f>RANK(H103,$H$8:$H$166)</f>
        <v>109</v>
      </c>
      <c r="J103" s="13">
        <f>F103+H103</f>
        <v>12.5</v>
      </c>
      <c r="K103" s="12">
        <f>RANK(J103,$J$8:$J$166)</f>
        <v>93</v>
      </c>
    </row>
    <row r="104" spans="1:11" ht="18" customHeight="1">
      <c r="A104" s="25">
        <v>68</v>
      </c>
      <c r="B104" s="14" t="s">
        <v>189</v>
      </c>
      <c r="C104" s="15" t="s">
        <v>311</v>
      </c>
      <c r="D104" s="16" t="s">
        <v>309</v>
      </c>
      <c r="E104" s="16" t="s">
        <v>273</v>
      </c>
      <c r="F104" s="13">
        <v>7</v>
      </c>
      <c r="G104" s="12">
        <f>RANK(F104,$F$8:$F$166)</f>
        <v>61</v>
      </c>
      <c r="H104" s="13">
        <v>5.5</v>
      </c>
      <c r="I104" s="12">
        <f>RANK(H104,$H$8:$H$166)</f>
        <v>109</v>
      </c>
      <c r="J104" s="13">
        <f>F104+H104</f>
        <v>12.5</v>
      </c>
      <c r="K104" s="12">
        <f>RANK(J104,$J$8:$J$166)</f>
        <v>93</v>
      </c>
    </row>
    <row r="105" spans="1:11" ht="18" customHeight="1">
      <c r="A105" s="25">
        <v>71</v>
      </c>
      <c r="B105" s="14" t="s">
        <v>393</v>
      </c>
      <c r="C105" s="15" t="s">
        <v>313</v>
      </c>
      <c r="D105" s="17">
        <v>38050</v>
      </c>
      <c r="E105" s="16" t="s">
        <v>16</v>
      </c>
      <c r="F105" s="13">
        <v>6</v>
      </c>
      <c r="G105" s="12">
        <f>RANK(F105,$F$8:$F$166)</f>
        <v>107</v>
      </c>
      <c r="H105" s="13">
        <v>6.3</v>
      </c>
      <c r="I105" s="12">
        <f>RANK(H105,$H$8:$H$166)</f>
        <v>71</v>
      </c>
      <c r="J105" s="13">
        <f>F105+H105</f>
        <v>12.3</v>
      </c>
      <c r="K105" s="12">
        <f>RANK(J105,$J$8:$J$166)</f>
        <v>98</v>
      </c>
    </row>
    <row r="106" spans="1:11" ht="18" customHeight="1">
      <c r="A106" s="25">
        <v>138</v>
      </c>
      <c r="B106" s="14" t="s">
        <v>242</v>
      </c>
      <c r="C106" s="15" t="s">
        <v>120</v>
      </c>
      <c r="D106" s="16" t="s">
        <v>362</v>
      </c>
      <c r="E106" s="16" t="s">
        <v>20</v>
      </c>
      <c r="F106" s="13">
        <v>6</v>
      </c>
      <c r="G106" s="12">
        <f>RANK(F106,$F$8:$F$166)</f>
        <v>107</v>
      </c>
      <c r="H106" s="13">
        <v>6.3</v>
      </c>
      <c r="I106" s="12">
        <f>RANK(H106,$H$8:$H$166)</f>
        <v>71</v>
      </c>
      <c r="J106" s="13">
        <f>F106+H106</f>
        <v>12.3</v>
      </c>
      <c r="K106" s="12">
        <f>RANK(J106,$J$8:$J$166)</f>
        <v>98</v>
      </c>
    </row>
    <row r="107" spans="1:11" ht="18" customHeight="1">
      <c r="A107" s="25">
        <v>11</v>
      </c>
      <c r="B107" s="14" t="s">
        <v>145</v>
      </c>
      <c r="C107" s="15" t="s">
        <v>274</v>
      </c>
      <c r="D107" s="17">
        <v>38118</v>
      </c>
      <c r="E107" s="16" t="s">
        <v>20</v>
      </c>
      <c r="F107" s="13">
        <v>6.3</v>
      </c>
      <c r="G107" s="12">
        <f>RANK(F107,$F$8:$F$166)</f>
        <v>89</v>
      </c>
      <c r="H107" s="13">
        <v>6</v>
      </c>
      <c r="I107" s="12">
        <f>RANK(H107,$H$8:$H$166)</f>
        <v>93</v>
      </c>
      <c r="J107" s="13">
        <f>F107+H107</f>
        <v>12.3</v>
      </c>
      <c r="K107" s="12">
        <f>RANK(J107,$J$8:$J$166)</f>
        <v>98</v>
      </c>
    </row>
    <row r="108" spans="1:11" ht="18" customHeight="1">
      <c r="A108" s="25">
        <v>23</v>
      </c>
      <c r="B108" s="14" t="s">
        <v>152</v>
      </c>
      <c r="C108" s="15" t="s">
        <v>23</v>
      </c>
      <c r="D108" s="17">
        <v>38026</v>
      </c>
      <c r="E108" s="16" t="s">
        <v>273</v>
      </c>
      <c r="F108" s="13">
        <v>6.8</v>
      </c>
      <c r="G108" s="12">
        <f>RANK(F108,$F$8:$F$166)</f>
        <v>69</v>
      </c>
      <c r="H108" s="13">
        <v>5.5</v>
      </c>
      <c r="I108" s="12">
        <f>RANK(H108,$H$8:$H$166)</f>
        <v>109</v>
      </c>
      <c r="J108" s="13">
        <f>F108+H108</f>
        <v>12.3</v>
      </c>
      <c r="K108" s="12">
        <f>RANK(J108,$J$8:$J$166)</f>
        <v>98</v>
      </c>
    </row>
    <row r="109" spans="1:11" ht="18" customHeight="1">
      <c r="A109" s="25">
        <v>100</v>
      </c>
      <c r="B109" s="14" t="s">
        <v>212</v>
      </c>
      <c r="C109" s="15" t="s">
        <v>91</v>
      </c>
      <c r="D109" s="16" t="s">
        <v>337</v>
      </c>
      <c r="E109" s="16" t="s">
        <v>20</v>
      </c>
      <c r="F109" s="13">
        <v>6.8</v>
      </c>
      <c r="G109" s="12">
        <f>RANK(F109,$F$8:$F$166)</f>
        <v>69</v>
      </c>
      <c r="H109" s="13">
        <v>5.5</v>
      </c>
      <c r="I109" s="12">
        <f>RANK(H109,$H$8:$H$166)</f>
        <v>109</v>
      </c>
      <c r="J109" s="13">
        <f>F109+H109</f>
        <v>12.3</v>
      </c>
      <c r="K109" s="12">
        <f>RANK(J109,$J$8:$J$166)</f>
        <v>98</v>
      </c>
    </row>
    <row r="110" spans="1:11" ht="18" customHeight="1">
      <c r="A110" s="25">
        <v>119</v>
      </c>
      <c r="B110" s="14" t="s">
        <v>405</v>
      </c>
      <c r="C110" s="15" t="s">
        <v>350</v>
      </c>
      <c r="D110" s="16" t="s">
        <v>268</v>
      </c>
      <c r="E110" s="16" t="s">
        <v>20</v>
      </c>
      <c r="F110" s="13">
        <v>7</v>
      </c>
      <c r="G110" s="12">
        <f>RANK(F110,$F$8:$F$166)</f>
        <v>61</v>
      </c>
      <c r="H110" s="13">
        <v>5.3</v>
      </c>
      <c r="I110" s="12">
        <f>RANK(H110,$H$8:$H$166)</f>
        <v>128</v>
      </c>
      <c r="J110" s="13">
        <f>F110+H110</f>
        <v>12.3</v>
      </c>
      <c r="K110" s="12">
        <f>RANK(J110,$J$8:$J$166)</f>
        <v>98</v>
      </c>
    </row>
    <row r="111" spans="1:11" ht="18" customHeight="1">
      <c r="A111" s="25">
        <v>135</v>
      </c>
      <c r="B111" s="14" t="s">
        <v>239</v>
      </c>
      <c r="C111" s="15" t="s">
        <v>116</v>
      </c>
      <c r="D111" s="16" t="s">
        <v>262</v>
      </c>
      <c r="E111" s="16" t="s">
        <v>18</v>
      </c>
      <c r="F111" s="13">
        <v>5</v>
      </c>
      <c r="G111" s="12">
        <f>RANK(F111,$F$8:$F$166)</f>
        <v>142</v>
      </c>
      <c r="H111" s="13">
        <v>7.3</v>
      </c>
      <c r="I111" s="12">
        <f>RANK(H111,$H$8:$H$166)</f>
        <v>17</v>
      </c>
      <c r="J111" s="13">
        <f>F111+H111</f>
        <v>12.3</v>
      </c>
      <c r="K111" s="12">
        <f>RANK(J111,$J$8:$J$166)</f>
        <v>98</v>
      </c>
    </row>
    <row r="112" spans="1:11" ht="18" customHeight="1">
      <c r="A112" s="25">
        <v>155</v>
      </c>
      <c r="B112" s="14" t="s">
        <v>257</v>
      </c>
      <c r="C112" s="15" t="s">
        <v>133</v>
      </c>
      <c r="D112" s="16" t="s">
        <v>372</v>
      </c>
      <c r="E112" s="16" t="s">
        <v>20</v>
      </c>
      <c r="F112" s="13">
        <v>5.3</v>
      </c>
      <c r="G112" s="12">
        <f>RANK(F112,$F$8:$F$166)</f>
        <v>133</v>
      </c>
      <c r="H112" s="13">
        <v>6.8</v>
      </c>
      <c r="I112" s="12">
        <f>RANK(H112,$H$8:$H$166)</f>
        <v>38</v>
      </c>
      <c r="J112" s="13">
        <f>F112+H112</f>
        <v>12.1</v>
      </c>
      <c r="K112" s="12">
        <f>RANK(J112,$J$8:$J$166)</f>
        <v>105</v>
      </c>
    </row>
    <row r="113" spans="1:11" ht="18" customHeight="1">
      <c r="A113" s="25">
        <v>145</v>
      </c>
      <c r="B113" s="14" t="s">
        <v>248</v>
      </c>
      <c r="C113" s="15" t="s">
        <v>125</v>
      </c>
      <c r="D113" s="16" t="s">
        <v>366</v>
      </c>
      <c r="E113" s="16" t="s">
        <v>20</v>
      </c>
      <c r="F113" s="13">
        <v>5.8</v>
      </c>
      <c r="G113" s="12">
        <f>RANK(F113,$F$8:$F$166)</f>
        <v>116</v>
      </c>
      <c r="H113" s="13">
        <v>6.3</v>
      </c>
      <c r="I113" s="12">
        <f>RANK(H113,$H$8:$H$166)</f>
        <v>71</v>
      </c>
      <c r="J113" s="13">
        <f>F113+H113</f>
        <v>12.1</v>
      </c>
      <c r="K113" s="12">
        <f>RANK(J113,$J$8:$J$166)</f>
        <v>105</v>
      </c>
    </row>
    <row r="114" spans="1:11" ht="18" customHeight="1">
      <c r="A114" s="25">
        <v>84</v>
      </c>
      <c r="B114" s="14" t="s">
        <v>199</v>
      </c>
      <c r="C114" s="15" t="s">
        <v>78</v>
      </c>
      <c r="D114" s="16" t="s">
        <v>324</v>
      </c>
      <c r="E114" s="16" t="s">
        <v>16</v>
      </c>
      <c r="F114" s="13">
        <v>6</v>
      </c>
      <c r="G114" s="12">
        <f>RANK(F114,$F$8:$F$166)</f>
        <v>107</v>
      </c>
      <c r="H114" s="13">
        <v>6</v>
      </c>
      <c r="I114" s="12">
        <f>RANK(H114,$H$8:$H$166)</f>
        <v>93</v>
      </c>
      <c r="J114" s="13">
        <f>F114+H114</f>
        <v>12</v>
      </c>
      <c r="K114" s="12">
        <f>RANK(J114,$J$8:$J$166)</f>
        <v>107</v>
      </c>
    </row>
    <row r="115" spans="1:11" ht="18" customHeight="1">
      <c r="A115" s="25">
        <v>122</v>
      </c>
      <c r="B115" s="14" t="s">
        <v>407</v>
      </c>
      <c r="C115" s="15" t="s">
        <v>106</v>
      </c>
      <c r="D115" s="17">
        <v>38239</v>
      </c>
      <c r="E115" s="16" t="s">
        <v>20</v>
      </c>
      <c r="F115" s="13">
        <v>6.5</v>
      </c>
      <c r="G115" s="12">
        <f>RANK(F115,$F$8:$F$166)</f>
        <v>77</v>
      </c>
      <c r="H115" s="13">
        <v>5.5</v>
      </c>
      <c r="I115" s="12">
        <f>RANK(H115,$H$8:$H$166)</f>
        <v>109</v>
      </c>
      <c r="J115" s="13">
        <f>F115+H115</f>
        <v>12</v>
      </c>
      <c r="K115" s="12">
        <f>RANK(J115,$J$8:$J$166)</f>
        <v>107</v>
      </c>
    </row>
    <row r="116" spans="1:11" ht="18" customHeight="1">
      <c r="A116" s="25">
        <v>131</v>
      </c>
      <c r="B116" s="14" t="s">
        <v>235</v>
      </c>
      <c r="C116" s="15" t="s">
        <v>10</v>
      </c>
      <c r="D116" s="16" t="s">
        <v>359</v>
      </c>
      <c r="E116" s="16" t="s">
        <v>16</v>
      </c>
      <c r="F116" s="13">
        <v>5</v>
      </c>
      <c r="G116" s="12">
        <f>RANK(F116,$F$8:$F$166)</f>
        <v>142</v>
      </c>
      <c r="H116" s="13">
        <v>6.8</v>
      </c>
      <c r="I116" s="12">
        <f>RANK(H116,$H$8:$H$166)</f>
        <v>38</v>
      </c>
      <c r="J116" s="13">
        <f>F116+H116</f>
        <v>11.8</v>
      </c>
      <c r="K116" s="12">
        <f>RANK(J116,$J$8:$J$166)</f>
        <v>109</v>
      </c>
    </row>
    <row r="117" spans="1:11" ht="18" customHeight="1">
      <c r="A117" s="25">
        <v>26</v>
      </c>
      <c r="B117" s="14" t="s">
        <v>384</v>
      </c>
      <c r="C117" s="15" t="s">
        <v>283</v>
      </c>
      <c r="D117" s="16" t="s">
        <v>284</v>
      </c>
      <c r="E117" s="16" t="s">
        <v>20</v>
      </c>
      <c r="F117" s="13">
        <v>5.3</v>
      </c>
      <c r="G117" s="12">
        <f>RANK(F117,$F$8:$F$166)</f>
        <v>133</v>
      </c>
      <c r="H117" s="13">
        <v>6.5</v>
      </c>
      <c r="I117" s="12">
        <f>RANK(H117,$H$8:$H$166)</f>
        <v>55</v>
      </c>
      <c r="J117" s="13">
        <f>F117+H117</f>
        <v>11.8</v>
      </c>
      <c r="K117" s="12">
        <f>RANK(J117,$J$8:$J$166)</f>
        <v>109</v>
      </c>
    </row>
    <row r="118" spans="1:11" ht="18" customHeight="1">
      <c r="A118" s="25">
        <v>61</v>
      </c>
      <c r="B118" s="14" t="s">
        <v>183</v>
      </c>
      <c r="C118" s="15" t="s">
        <v>62</v>
      </c>
      <c r="D118" s="17">
        <v>37992</v>
      </c>
      <c r="E118" s="16" t="s">
        <v>20</v>
      </c>
      <c r="F118" s="13">
        <v>5.3</v>
      </c>
      <c r="G118" s="12">
        <f>RANK(F118,$F$8:$F$166)</f>
        <v>133</v>
      </c>
      <c r="H118" s="13">
        <v>6.5</v>
      </c>
      <c r="I118" s="12">
        <f>RANK(H118,$H$8:$H$166)</f>
        <v>55</v>
      </c>
      <c r="J118" s="13">
        <f>F118+H118</f>
        <v>11.8</v>
      </c>
      <c r="K118" s="12">
        <f>RANK(J118,$J$8:$J$166)</f>
        <v>109</v>
      </c>
    </row>
    <row r="119" spans="1:11" ht="18" customHeight="1">
      <c r="A119" s="25">
        <v>124</v>
      </c>
      <c r="B119" s="14" t="s">
        <v>228</v>
      </c>
      <c r="C119" s="15" t="s">
        <v>354</v>
      </c>
      <c r="D119" s="17">
        <v>38303</v>
      </c>
      <c r="E119" s="16" t="s">
        <v>273</v>
      </c>
      <c r="F119" s="13">
        <v>5.8</v>
      </c>
      <c r="G119" s="12">
        <f>RANK(F119,$F$8:$F$166)</f>
        <v>116</v>
      </c>
      <c r="H119" s="13">
        <v>6</v>
      </c>
      <c r="I119" s="12">
        <f>RANK(H119,$H$8:$H$166)</f>
        <v>93</v>
      </c>
      <c r="J119" s="13">
        <f>F119+H119</f>
        <v>11.8</v>
      </c>
      <c r="K119" s="12">
        <f>RANK(J119,$J$8:$J$166)</f>
        <v>109</v>
      </c>
    </row>
    <row r="120" spans="1:11" ht="18" customHeight="1">
      <c r="A120" s="25">
        <v>62</v>
      </c>
      <c r="B120" s="14" t="s">
        <v>184</v>
      </c>
      <c r="C120" s="15" t="s">
        <v>63</v>
      </c>
      <c r="D120" s="17">
        <v>38149</v>
      </c>
      <c r="E120" s="16" t="s">
        <v>16</v>
      </c>
      <c r="F120" s="13">
        <v>6.3</v>
      </c>
      <c r="G120" s="12">
        <f>RANK(F120,$F$8:$F$166)</f>
        <v>89</v>
      </c>
      <c r="H120" s="13">
        <v>5.5</v>
      </c>
      <c r="I120" s="12">
        <f>RANK(H120,$H$8:$H$166)</f>
        <v>109</v>
      </c>
      <c r="J120" s="13">
        <f>F120+H120</f>
        <v>11.8</v>
      </c>
      <c r="K120" s="12">
        <f>RANK(J120,$J$8:$J$166)</f>
        <v>109</v>
      </c>
    </row>
    <row r="121" spans="1:11" ht="18" customHeight="1">
      <c r="A121" s="25">
        <v>16</v>
      </c>
      <c r="B121" s="14" t="s">
        <v>148</v>
      </c>
      <c r="C121" s="15" t="s">
        <v>21</v>
      </c>
      <c r="D121" s="16" t="s">
        <v>278</v>
      </c>
      <c r="E121" s="16" t="s">
        <v>18</v>
      </c>
      <c r="F121" s="13">
        <v>5.5</v>
      </c>
      <c r="G121" s="12">
        <f>RANK(F121,$F$8:$F$166)</f>
        <v>124</v>
      </c>
      <c r="H121" s="13">
        <v>6.3</v>
      </c>
      <c r="I121" s="12">
        <f>RANK(H121,$H$8:$H$166)</f>
        <v>71</v>
      </c>
      <c r="J121" s="13">
        <f>F121+H121</f>
        <v>11.8</v>
      </c>
      <c r="K121" s="12">
        <f>RANK(J121,$J$8:$J$166)</f>
        <v>109</v>
      </c>
    </row>
    <row r="122" spans="1:11" ht="18" customHeight="1">
      <c r="A122" s="25">
        <v>96</v>
      </c>
      <c r="B122" s="14" t="s">
        <v>208</v>
      </c>
      <c r="C122" s="15" t="s">
        <v>86</v>
      </c>
      <c r="D122" s="16" t="s">
        <v>319</v>
      </c>
      <c r="E122" s="16" t="s">
        <v>18</v>
      </c>
      <c r="F122" s="13">
        <v>5</v>
      </c>
      <c r="G122" s="12">
        <f>RANK(F122,$F$8:$F$166)</f>
        <v>142</v>
      </c>
      <c r="H122" s="13">
        <v>6.8</v>
      </c>
      <c r="I122" s="12">
        <f>RANK(H122,$H$8:$H$166)</f>
        <v>38</v>
      </c>
      <c r="J122" s="13">
        <f>F122+H122</f>
        <v>11.8</v>
      </c>
      <c r="K122" s="12">
        <f>RANK(J122,$J$8:$J$166)</f>
        <v>109</v>
      </c>
    </row>
    <row r="123" spans="1:11" ht="18" customHeight="1">
      <c r="A123" s="25">
        <v>117</v>
      </c>
      <c r="B123" s="14" t="s">
        <v>226</v>
      </c>
      <c r="C123" s="15" t="s">
        <v>348</v>
      </c>
      <c r="D123" s="17">
        <v>38231</v>
      </c>
      <c r="E123" s="16" t="s">
        <v>20</v>
      </c>
      <c r="F123" s="13">
        <v>5.3</v>
      </c>
      <c r="G123" s="12">
        <f>RANK(F123,$F$8:$F$166)</f>
        <v>133</v>
      </c>
      <c r="H123" s="13">
        <v>6.3</v>
      </c>
      <c r="I123" s="12">
        <f>RANK(H123,$H$8:$H$166)</f>
        <v>71</v>
      </c>
      <c r="J123" s="13">
        <f>F123+H123</f>
        <v>11.6</v>
      </c>
      <c r="K123" s="12">
        <f>RANK(J123,$J$8:$J$166)</f>
        <v>116</v>
      </c>
    </row>
    <row r="124" spans="1:11" ht="18" customHeight="1">
      <c r="A124" s="25">
        <v>17</v>
      </c>
      <c r="B124" s="14" t="s">
        <v>381</v>
      </c>
      <c r="C124" s="15" t="s">
        <v>24</v>
      </c>
      <c r="D124" s="17">
        <v>37994</v>
      </c>
      <c r="E124" s="16" t="s">
        <v>18</v>
      </c>
      <c r="F124" s="13">
        <v>6.3</v>
      </c>
      <c r="G124" s="12">
        <f>RANK(F124,$F$8:$F$166)</f>
        <v>89</v>
      </c>
      <c r="H124" s="13">
        <v>5.3</v>
      </c>
      <c r="I124" s="12">
        <f>RANK(H124,$H$8:$H$166)</f>
        <v>128</v>
      </c>
      <c r="J124" s="13">
        <f>F124+H124</f>
        <v>11.6</v>
      </c>
      <c r="K124" s="12">
        <f>RANK(J124,$J$8:$J$166)</f>
        <v>116</v>
      </c>
    </row>
    <row r="125" spans="1:11" ht="18" customHeight="1">
      <c r="A125" s="25">
        <v>40</v>
      </c>
      <c r="B125" s="14" t="s">
        <v>165</v>
      </c>
      <c r="C125" s="15" t="s">
        <v>46</v>
      </c>
      <c r="D125" s="17">
        <v>38201</v>
      </c>
      <c r="E125" s="16" t="s">
        <v>16</v>
      </c>
      <c r="F125" s="13">
        <v>6.3</v>
      </c>
      <c r="G125" s="12">
        <f>RANK(F125,$F$8:$F$166)</f>
        <v>89</v>
      </c>
      <c r="H125" s="13">
        <v>5.3</v>
      </c>
      <c r="I125" s="12">
        <f>RANK(H125,$H$8:$H$166)</f>
        <v>128</v>
      </c>
      <c r="J125" s="13">
        <f>F125+H125</f>
        <v>11.6</v>
      </c>
      <c r="K125" s="12">
        <f>RANK(J125,$J$8:$J$166)</f>
        <v>116</v>
      </c>
    </row>
    <row r="126" spans="1:11" ht="18" customHeight="1">
      <c r="A126" s="25">
        <v>43</v>
      </c>
      <c r="B126" s="14" t="s">
        <v>168</v>
      </c>
      <c r="C126" s="15" t="s">
        <v>48</v>
      </c>
      <c r="D126" s="16" t="s">
        <v>296</v>
      </c>
      <c r="E126" s="16" t="s">
        <v>16</v>
      </c>
      <c r="F126" s="13">
        <v>6.3</v>
      </c>
      <c r="G126" s="12">
        <f>RANK(F126,$F$8:$F$166)</f>
        <v>89</v>
      </c>
      <c r="H126" s="13">
        <v>5.3</v>
      </c>
      <c r="I126" s="12">
        <f>RANK(H126,$H$8:$H$166)</f>
        <v>128</v>
      </c>
      <c r="J126" s="13">
        <f>F126+H126</f>
        <v>11.6</v>
      </c>
      <c r="K126" s="12">
        <f>RANK(J126,$J$8:$J$166)</f>
        <v>116</v>
      </c>
    </row>
    <row r="127" spans="1:11" ht="18" customHeight="1">
      <c r="A127" s="25">
        <v>64</v>
      </c>
      <c r="B127" s="14" t="s">
        <v>186</v>
      </c>
      <c r="C127" s="15" t="s">
        <v>65</v>
      </c>
      <c r="D127" s="16" t="s">
        <v>309</v>
      </c>
      <c r="E127" s="16" t="s">
        <v>16</v>
      </c>
      <c r="F127" s="13">
        <v>6.3</v>
      </c>
      <c r="G127" s="12">
        <f>RANK(F127,$F$8:$F$166)</f>
        <v>89</v>
      </c>
      <c r="H127" s="13">
        <v>5.3</v>
      </c>
      <c r="I127" s="12">
        <f>RANK(H127,$H$8:$H$166)</f>
        <v>128</v>
      </c>
      <c r="J127" s="13">
        <f>F127+H127</f>
        <v>11.6</v>
      </c>
      <c r="K127" s="12">
        <f>RANK(J127,$J$8:$J$166)</f>
        <v>116</v>
      </c>
    </row>
    <row r="128" spans="1:11" ht="18" customHeight="1">
      <c r="A128" s="25">
        <v>142</v>
      </c>
      <c r="B128" s="14" t="s">
        <v>246</v>
      </c>
      <c r="C128" s="15" t="s">
        <v>123</v>
      </c>
      <c r="D128" s="17">
        <v>38330</v>
      </c>
      <c r="E128" s="16" t="s">
        <v>273</v>
      </c>
      <c r="F128" s="13">
        <v>5.5</v>
      </c>
      <c r="G128" s="12">
        <f>RANK(F128,$F$8:$F$166)</f>
        <v>124</v>
      </c>
      <c r="H128" s="13">
        <v>6</v>
      </c>
      <c r="I128" s="12">
        <f>RANK(H128,$H$8:$H$166)</f>
        <v>93</v>
      </c>
      <c r="J128" s="13">
        <f>F128+H128</f>
        <v>11.5</v>
      </c>
      <c r="K128" s="12">
        <f>RANK(J128,$J$8:$J$166)</f>
        <v>121</v>
      </c>
    </row>
    <row r="129" spans="1:11" ht="18" customHeight="1">
      <c r="A129" s="25">
        <v>118</v>
      </c>
      <c r="B129" s="14" t="s">
        <v>404</v>
      </c>
      <c r="C129" s="15" t="s">
        <v>104</v>
      </c>
      <c r="D129" s="16" t="s">
        <v>349</v>
      </c>
      <c r="E129" s="16" t="s">
        <v>16</v>
      </c>
      <c r="F129" s="13">
        <v>6</v>
      </c>
      <c r="G129" s="12">
        <f>RANK(F129,$F$8:$F$166)</f>
        <v>107</v>
      </c>
      <c r="H129" s="13">
        <v>5.5</v>
      </c>
      <c r="I129" s="12">
        <f>RANK(H129,$H$8:$H$166)</f>
        <v>109</v>
      </c>
      <c r="J129" s="13">
        <f>F129+H129</f>
        <v>11.5</v>
      </c>
      <c r="K129" s="12">
        <f>RANK(J129,$J$8:$J$166)</f>
        <v>121</v>
      </c>
    </row>
    <row r="130" spans="1:11" ht="18" customHeight="1">
      <c r="A130" s="25">
        <v>42</v>
      </c>
      <c r="B130" s="14" t="s">
        <v>167</v>
      </c>
      <c r="C130" s="15" t="s">
        <v>47</v>
      </c>
      <c r="D130" s="16" t="s">
        <v>295</v>
      </c>
      <c r="E130" s="16" t="s">
        <v>16</v>
      </c>
      <c r="F130" s="13">
        <v>6.5</v>
      </c>
      <c r="G130" s="12">
        <f>RANK(F130,$F$8:$F$166)</f>
        <v>77</v>
      </c>
      <c r="H130" s="13">
        <v>5</v>
      </c>
      <c r="I130" s="12">
        <f>RANK(H130,$H$8:$H$166)</f>
        <v>143</v>
      </c>
      <c r="J130" s="13">
        <f>F130+H130</f>
        <v>11.5</v>
      </c>
      <c r="K130" s="12">
        <f>RANK(J130,$J$8:$J$166)</f>
        <v>121</v>
      </c>
    </row>
    <row r="131" spans="1:11" ht="18" customHeight="1">
      <c r="A131" s="25">
        <v>1</v>
      </c>
      <c r="B131" s="14" t="s">
        <v>138</v>
      </c>
      <c r="C131" s="15" t="s">
        <v>15</v>
      </c>
      <c r="D131" s="16" t="s">
        <v>262</v>
      </c>
      <c r="E131" s="16" t="s">
        <v>16</v>
      </c>
      <c r="F131" s="13">
        <v>5.8</v>
      </c>
      <c r="G131" s="12">
        <f>RANK(F131,$F$8:$F$166)</f>
        <v>116</v>
      </c>
      <c r="H131" s="13">
        <v>5.5</v>
      </c>
      <c r="I131" s="12">
        <f>RANK(H131,$H$8:$H$166)</f>
        <v>109</v>
      </c>
      <c r="J131" s="13">
        <f>F131+H131</f>
        <v>11.3</v>
      </c>
      <c r="K131" s="12">
        <f>RANK(J131,$J$8:$J$166)</f>
        <v>124</v>
      </c>
    </row>
    <row r="132" spans="1:11" ht="18" customHeight="1">
      <c r="A132" s="25">
        <v>18</v>
      </c>
      <c r="B132" s="14" t="s">
        <v>149</v>
      </c>
      <c r="C132" s="15" t="s">
        <v>33</v>
      </c>
      <c r="D132" s="17">
        <v>38021</v>
      </c>
      <c r="E132" s="16" t="s">
        <v>16</v>
      </c>
      <c r="F132" s="13">
        <v>5.8</v>
      </c>
      <c r="G132" s="12">
        <f>RANK(F132,$F$8:$F$166)</f>
        <v>116</v>
      </c>
      <c r="H132" s="13">
        <v>5.5</v>
      </c>
      <c r="I132" s="12">
        <f>RANK(H132,$H$8:$H$166)</f>
        <v>109</v>
      </c>
      <c r="J132" s="13">
        <f>F132+H132</f>
        <v>11.3</v>
      </c>
      <c r="K132" s="12">
        <f>RANK(J132,$J$8:$J$166)</f>
        <v>124</v>
      </c>
    </row>
    <row r="133" spans="1:11" ht="18" customHeight="1">
      <c r="A133" s="25">
        <v>22</v>
      </c>
      <c r="B133" s="14" t="s">
        <v>383</v>
      </c>
      <c r="C133" s="15" t="s">
        <v>27</v>
      </c>
      <c r="D133" s="16" t="s">
        <v>281</v>
      </c>
      <c r="E133" s="16" t="s">
        <v>16</v>
      </c>
      <c r="F133" s="13">
        <v>6</v>
      </c>
      <c r="G133" s="12">
        <f>RANK(F133,$F$8:$F$166)</f>
        <v>107</v>
      </c>
      <c r="H133" s="13">
        <v>5.3</v>
      </c>
      <c r="I133" s="12">
        <f>RANK(H133,$H$8:$H$166)</f>
        <v>128</v>
      </c>
      <c r="J133" s="13">
        <f>F133+H133</f>
        <v>11.3</v>
      </c>
      <c r="K133" s="12">
        <f>RANK(J133,$J$8:$J$166)</f>
        <v>124</v>
      </c>
    </row>
    <row r="134" spans="1:11" ht="18" customHeight="1">
      <c r="A134" s="25">
        <v>105</v>
      </c>
      <c r="B134" s="14" t="s">
        <v>402</v>
      </c>
      <c r="C134" s="15" t="s">
        <v>341</v>
      </c>
      <c r="D134" s="17">
        <v>38057</v>
      </c>
      <c r="E134" s="16" t="s">
        <v>20</v>
      </c>
      <c r="F134" s="13">
        <v>6.3</v>
      </c>
      <c r="G134" s="12">
        <f>RANK(F134,$F$8:$F$166)</f>
        <v>89</v>
      </c>
      <c r="H134" s="13">
        <v>5</v>
      </c>
      <c r="I134" s="12">
        <f>RANK(H134,$H$8:$H$166)</f>
        <v>143</v>
      </c>
      <c r="J134" s="13">
        <f>F134+H134</f>
        <v>11.3</v>
      </c>
      <c r="K134" s="12">
        <f>RANK(J134,$J$8:$J$166)</f>
        <v>124</v>
      </c>
    </row>
    <row r="135" spans="1:11" ht="18" customHeight="1">
      <c r="A135" s="25">
        <v>108</v>
      </c>
      <c r="B135" s="14" t="s">
        <v>218</v>
      </c>
      <c r="C135" s="15" t="s">
        <v>98</v>
      </c>
      <c r="D135" s="16" t="s">
        <v>326</v>
      </c>
      <c r="E135" s="16" t="s">
        <v>16</v>
      </c>
      <c r="F135" s="13">
        <v>5</v>
      </c>
      <c r="G135" s="12">
        <f>RANK(F135,$F$8:$F$166)</f>
        <v>142</v>
      </c>
      <c r="H135" s="13">
        <v>6</v>
      </c>
      <c r="I135" s="12">
        <f>RANK(H135,$H$8:$H$166)</f>
        <v>93</v>
      </c>
      <c r="J135" s="13">
        <f>F135+H135</f>
        <v>11</v>
      </c>
      <c r="K135" s="12">
        <f>RANK(J135,$J$8:$J$166)</f>
        <v>128</v>
      </c>
    </row>
    <row r="136" spans="1:11" ht="18" customHeight="1">
      <c r="A136" s="25">
        <v>28</v>
      </c>
      <c r="B136" s="14" t="s">
        <v>155</v>
      </c>
      <c r="C136" s="15" t="s">
        <v>35</v>
      </c>
      <c r="D136" s="16" t="s">
        <v>287</v>
      </c>
      <c r="E136" s="16" t="s">
        <v>20</v>
      </c>
      <c r="F136" s="13">
        <v>5.5</v>
      </c>
      <c r="G136" s="12">
        <f>RANK(F136,$F$8:$F$166)</f>
        <v>124</v>
      </c>
      <c r="H136" s="13">
        <v>5.5</v>
      </c>
      <c r="I136" s="12">
        <f>RANK(H136,$H$8:$H$166)</f>
        <v>109</v>
      </c>
      <c r="J136" s="13">
        <f>F136+H136</f>
        <v>11</v>
      </c>
      <c r="K136" s="12">
        <f>RANK(J136,$J$8:$J$166)</f>
        <v>128</v>
      </c>
    </row>
    <row r="137" spans="1:11" ht="18" customHeight="1">
      <c r="A137" s="25">
        <v>67</v>
      </c>
      <c r="B137" s="14" t="s">
        <v>391</v>
      </c>
      <c r="C137" s="15" t="s">
        <v>68</v>
      </c>
      <c r="D137" s="17">
        <v>38025</v>
      </c>
      <c r="E137" s="16" t="s">
        <v>18</v>
      </c>
      <c r="F137" s="13">
        <v>5.5</v>
      </c>
      <c r="G137" s="12">
        <f>RANK(F137,$F$8:$F$166)</f>
        <v>124</v>
      </c>
      <c r="H137" s="13">
        <v>5.5</v>
      </c>
      <c r="I137" s="12">
        <f>RANK(H137,$H$8:$H$166)</f>
        <v>109</v>
      </c>
      <c r="J137" s="13">
        <f>F137+H137</f>
        <v>11</v>
      </c>
      <c r="K137" s="12">
        <f>RANK(J137,$J$8:$J$166)</f>
        <v>128</v>
      </c>
    </row>
    <row r="138" spans="1:11" ht="18" customHeight="1">
      <c r="A138" s="25">
        <v>2</v>
      </c>
      <c r="B138" s="14" t="s">
        <v>376</v>
      </c>
      <c r="C138" s="15" t="s">
        <v>263</v>
      </c>
      <c r="D138" s="16" t="s">
        <v>264</v>
      </c>
      <c r="E138" s="16" t="s">
        <v>20</v>
      </c>
      <c r="F138" s="13">
        <v>6</v>
      </c>
      <c r="G138" s="12">
        <f>RANK(F138,$F$8:$F$166)</f>
        <v>107</v>
      </c>
      <c r="H138" s="13">
        <v>5</v>
      </c>
      <c r="I138" s="12">
        <f>RANK(H138,$H$8:$H$166)</f>
        <v>143</v>
      </c>
      <c r="J138" s="13">
        <f>F138+H138</f>
        <v>11</v>
      </c>
      <c r="K138" s="12">
        <f>RANK(J138,$J$8:$J$166)</f>
        <v>128</v>
      </c>
    </row>
    <row r="139" spans="1:11" ht="18" customHeight="1">
      <c r="A139" s="25">
        <v>33</v>
      </c>
      <c r="B139" s="14" t="s">
        <v>387</v>
      </c>
      <c r="C139" s="15" t="s">
        <v>291</v>
      </c>
      <c r="D139" s="17">
        <v>38233</v>
      </c>
      <c r="E139" s="16" t="s">
        <v>20</v>
      </c>
      <c r="F139" s="13">
        <v>5.3</v>
      </c>
      <c r="G139" s="12">
        <f>RANK(F139,$F$8:$F$166)</f>
        <v>133</v>
      </c>
      <c r="H139" s="13">
        <v>5.5</v>
      </c>
      <c r="I139" s="12">
        <f>RANK(H139,$H$8:$H$166)</f>
        <v>109</v>
      </c>
      <c r="J139" s="13">
        <f>F139+H139</f>
        <v>10.8</v>
      </c>
      <c r="K139" s="12">
        <f>RANK(J139,$J$8:$J$166)</f>
        <v>132</v>
      </c>
    </row>
    <row r="140" spans="1:11" ht="18" customHeight="1">
      <c r="A140" s="25">
        <v>103</v>
      </c>
      <c r="B140" s="14" t="s">
        <v>215</v>
      </c>
      <c r="C140" s="15" t="s">
        <v>94</v>
      </c>
      <c r="D140" s="16" t="s">
        <v>287</v>
      </c>
      <c r="E140" s="16" t="s">
        <v>16</v>
      </c>
      <c r="F140" s="13">
        <v>5.3</v>
      </c>
      <c r="G140" s="12">
        <f>RANK(F140,$F$8:$F$166)</f>
        <v>133</v>
      </c>
      <c r="H140" s="13">
        <v>5.5</v>
      </c>
      <c r="I140" s="12">
        <f>RANK(H140,$H$8:$H$166)</f>
        <v>109</v>
      </c>
      <c r="J140" s="13">
        <f>F140+H140</f>
        <v>10.8</v>
      </c>
      <c r="K140" s="12">
        <f>RANK(J140,$J$8:$J$166)</f>
        <v>132</v>
      </c>
    </row>
    <row r="141" spans="1:11" ht="18" customHeight="1">
      <c r="A141" s="25">
        <v>140</v>
      </c>
      <c r="B141" s="14" t="s">
        <v>244</v>
      </c>
      <c r="C141" s="15" t="s">
        <v>119</v>
      </c>
      <c r="D141" s="16" t="s">
        <v>275</v>
      </c>
      <c r="E141" s="16" t="s">
        <v>20</v>
      </c>
      <c r="F141" s="13">
        <v>5.3</v>
      </c>
      <c r="G141" s="12">
        <f>RANK(F141,$F$8:$F$166)</f>
        <v>133</v>
      </c>
      <c r="H141" s="13">
        <v>5.5</v>
      </c>
      <c r="I141" s="12">
        <f>RANK(H141,$H$8:$H$166)</f>
        <v>109</v>
      </c>
      <c r="J141" s="13">
        <f>F141+H141</f>
        <v>10.8</v>
      </c>
      <c r="K141" s="12">
        <f>RANK(J141,$J$8:$J$166)</f>
        <v>132</v>
      </c>
    </row>
    <row r="142" spans="1:11" ht="18" customHeight="1">
      <c r="A142" s="25">
        <v>88</v>
      </c>
      <c r="B142" s="14" t="s">
        <v>202</v>
      </c>
      <c r="C142" s="15" t="s">
        <v>80</v>
      </c>
      <c r="D142" s="16" t="s">
        <v>328</v>
      </c>
      <c r="E142" s="16" t="s">
        <v>20</v>
      </c>
      <c r="F142" s="13">
        <v>5.5</v>
      </c>
      <c r="G142" s="12">
        <f>RANK(F142,$F$8:$F$166)</f>
        <v>124</v>
      </c>
      <c r="H142" s="13">
        <v>5.3</v>
      </c>
      <c r="I142" s="12">
        <f>RANK(H142,$H$8:$H$166)</f>
        <v>128</v>
      </c>
      <c r="J142" s="13">
        <f>F142+H142</f>
        <v>10.8</v>
      </c>
      <c r="K142" s="12">
        <f>RANK(J142,$J$8:$J$166)</f>
        <v>132</v>
      </c>
    </row>
    <row r="143" spans="1:11" ht="18" customHeight="1">
      <c r="A143" s="25">
        <v>113</v>
      </c>
      <c r="B143" s="14" t="s">
        <v>223</v>
      </c>
      <c r="C143" s="15" t="s">
        <v>102</v>
      </c>
      <c r="D143" s="16" t="s">
        <v>269</v>
      </c>
      <c r="E143" s="16" t="s">
        <v>16</v>
      </c>
      <c r="F143" s="13">
        <v>5.5</v>
      </c>
      <c r="G143" s="12">
        <f>RANK(F143,$F$8:$F$166)</f>
        <v>124</v>
      </c>
      <c r="H143" s="13">
        <v>5.3</v>
      </c>
      <c r="I143" s="12">
        <f>RANK(H143,$H$8:$H$166)</f>
        <v>128</v>
      </c>
      <c r="J143" s="13">
        <f>F143+H143</f>
        <v>10.8</v>
      </c>
      <c r="K143" s="12">
        <f>RANK(J143,$J$8:$J$166)</f>
        <v>132</v>
      </c>
    </row>
    <row r="144" spans="1:11" ht="18" customHeight="1">
      <c r="A144" s="25">
        <v>80</v>
      </c>
      <c r="B144" s="14" t="s">
        <v>197</v>
      </c>
      <c r="C144" s="15" t="s">
        <v>77</v>
      </c>
      <c r="D144" s="16" t="s">
        <v>320</v>
      </c>
      <c r="E144" s="16" t="s">
        <v>16</v>
      </c>
      <c r="F144" s="13">
        <v>5.8</v>
      </c>
      <c r="G144" s="12">
        <f>RANK(F144,$F$8:$F$166)</f>
        <v>116</v>
      </c>
      <c r="H144" s="13">
        <v>5</v>
      </c>
      <c r="I144" s="12">
        <f>RANK(H144,$H$8:$H$166)</f>
        <v>143</v>
      </c>
      <c r="J144" s="13">
        <f>F144+H144</f>
        <v>10.8</v>
      </c>
      <c r="K144" s="12">
        <f>RANK(J144,$J$8:$J$166)</f>
        <v>132</v>
      </c>
    </row>
    <row r="145" spans="1:11" ht="18" customHeight="1">
      <c r="A145" s="25">
        <v>14</v>
      </c>
      <c r="B145" s="14" t="s">
        <v>147</v>
      </c>
      <c r="C145" s="15" t="s">
        <v>28</v>
      </c>
      <c r="D145" s="16" t="s">
        <v>277</v>
      </c>
      <c r="E145" s="16" t="s">
        <v>20</v>
      </c>
      <c r="F145" s="13">
        <v>6.3</v>
      </c>
      <c r="G145" s="12">
        <f>RANK(F145,$F$8:$F$166)</f>
        <v>89</v>
      </c>
      <c r="H145" s="13">
        <v>4.5</v>
      </c>
      <c r="I145" s="12">
        <f>RANK(H145,$H$8:$H$166)</f>
        <v>149</v>
      </c>
      <c r="J145" s="13">
        <f>F145+H145</f>
        <v>10.8</v>
      </c>
      <c r="K145" s="12">
        <f>RANK(J145,$J$8:$J$166)</f>
        <v>132</v>
      </c>
    </row>
    <row r="146" spans="1:11" ht="18" customHeight="1">
      <c r="A146" s="25">
        <v>39</v>
      </c>
      <c r="B146" s="14" t="s">
        <v>164</v>
      </c>
      <c r="C146" s="15" t="s">
        <v>44</v>
      </c>
      <c r="D146" s="16" t="s">
        <v>294</v>
      </c>
      <c r="E146" s="16" t="s">
        <v>18</v>
      </c>
      <c r="F146" s="13">
        <v>6.3</v>
      </c>
      <c r="G146" s="12">
        <f>RANK(F146,$F$8:$F$166)</f>
        <v>89</v>
      </c>
      <c r="H146" s="13">
        <v>4.3</v>
      </c>
      <c r="I146" s="12">
        <f>RANK(H146,$H$8:$H$166)</f>
        <v>152</v>
      </c>
      <c r="J146" s="13">
        <f>F146+H146</f>
        <v>10.6</v>
      </c>
      <c r="K146" s="12">
        <f>RANK(J146,$J$8:$J$166)</f>
        <v>139</v>
      </c>
    </row>
    <row r="147" spans="1:11" ht="18" customHeight="1">
      <c r="A147" s="25">
        <v>35</v>
      </c>
      <c r="B147" s="14" t="s">
        <v>160</v>
      </c>
      <c r="C147" s="15" t="s">
        <v>39</v>
      </c>
      <c r="D147" s="16" t="s">
        <v>292</v>
      </c>
      <c r="E147" s="16" t="s">
        <v>20</v>
      </c>
      <c r="F147" s="13">
        <v>5.3</v>
      </c>
      <c r="G147" s="12">
        <f>RANK(F147,$F$8:$F$166)</f>
        <v>133</v>
      </c>
      <c r="H147" s="13">
        <v>5.3</v>
      </c>
      <c r="I147" s="12">
        <f>RANK(H147,$H$8:$H$166)</f>
        <v>128</v>
      </c>
      <c r="J147" s="13">
        <f>F147+H147</f>
        <v>10.6</v>
      </c>
      <c r="K147" s="12">
        <f>RANK(J147,$J$8:$J$166)</f>
        <v>139</v>
      </c>
    </row>
    <row r="148" spans="1:11" ht="18" customHeight="1">
      <c r="A148" s="25">
        <v>114</v>
      </c>
      <c r="B148" s="14" t="s">
        <v>224</v>
      </c>
      <c r="C148" s="15" t="s">
        <v>100</v>
      </c>
      <c r="D148" s="16" t="s">
        <v>345</v>
      </c>
      <c r="E148" s="16" t="s">
        <v>16</v>
      </c>
      <c r="F148" s="24">
        <v>5.8</v>
      </c>
      <c r="G148" s="12">
        <f>RANK(F148,$F$8:$F$166)</f>
        <v>116</v>
      </c>
      <c r="H148" s="23">
        <v>4.8</v>
      </c>
      <c r="I148" s="12">
        <f>RANK(H148,$H$8:$H$166)</f>
        <v>148</v>
      </c>
      <c r="J148" s="13">
        <f>F148+H148</f>
        <v>10.6</v>
      </c>
      <c r="K148" s="12">
        <f>RANK(J148,$J$8:$J$166)</f>
        <v>139</v>
      </c>
    </row>
    <row r="149" spans="1:11" ht="18" customHeight="1">
      <c r="A149" s="25">
        <v>13</v>
      </c>
      <c r="B149" s="14" t="s">
        <v>379</v>
      </c>
      <c r="C149" s="15" t="s">
        <v>31</v>
      </c>
      <c r="D149" s="16" t="s">
        <v>276</v>
      </c>
      <c r="E149" s="16" t="s">
        <v>16</v>
      </c>
      <c r="F149" s="13">
        <v>6.3</v>
      </c>
      <c r="G149" s="12">
        <f>RANK(F149,$F$8:$F$166)</f>
        <v>89</v>
      </c>
      <c r="H149" s="13">
        <v>4.3</v>
      </c>
      <c r="I149" s="12">
        <f>RANK(H149,$H$8:$H$166)</f>
        <v>152</v>
      </c>
      <c r="J149" s="13">
        <f>F149+H149</f>
        <v>10.6</v>
      </c>
      <c r="K149" s="12">
        <f>RANK(J149,$J$8:$J$166)</f>
        <v>139</v>
      </c>
    </row>
    <row r="150" spans="1:11" ht="18" customHeight="1">
      <c r="A150" s="25">
        <v>38</v>
      </c>
      <c r="B150" s="14" t="s">
        <v>163</v>
      </c>
      <c r="C150" s="15" t="s">
        <v>43</v>
      </c>
      <c r="D150" s="17">
        <v>38047</v>
      </c>
      <c r="E150" s="16" t="s">
        <v>20</v>
      </c>
      <c r="F150" s="13">
        <v>4</v>
      </c>
      <c r="G150" s="12">
        <f>RANK(F150,$F$8:$F$166)</f>
        <v>154</v>
      </c>
      <c r="H150" s="13">
        <v>6.5</v>
      </c>
      <c r="I150" s="12">
        <f>RANK(H150,$H$8:$H$166)</f>
        <v>55</v>
      </c>
      <c r="J150" s="13">
        <f>F150+H150</f>
        <v>10.5</v>
      </c>
      <c r="K150" s="12">
        <f>RANK(J150,$J$8:$J$166)</f>
        <v>143</v>
      </c>
    </row>
    <row r="151" spans="1:11" ht="18" customHeight="1">
      <c r="A151" s="25">
        <v>86</v>
      </c>
      <c r="B151" s="14" t="s">
        <v>398</v>
      </c>
      <c r="C151" s="15" t="s">
        <v>325</v>
      </c>
      <c r="D151" s="16" t="s">
        <v>326</v>
      </c>
      <c r="E151" s="16" t="s">
        <v>20</v>
      </c>
      <c r="F151" s="13">
        <v>5</v>
      </c>
      <c r="G151" s="12">
        <f>RANK(F151,$F$8:$F$166)</f>
        <v>142</v>
      </c>
      <c r="H151" s="13">
        <v>5.5</v>
      </c>
      <c r="I151" s="12">
        <f>RANK(H151,$H$8:$H$166)</f>
        <v>109</v>
      </c>
      <c r="J151" s="13">
        <f>F151+H151</f>
        <v>10.5</v>
      </c>
      <c r="K151" s="12">
        <f>RANK(J151,$J$8:$J$166)</f>
        <v>143</v>
      </c>
    </row>
    <row r="152" spans="1:11" ht="18" customHeight="1">
      <c r="A152" s="25">
        <v>149</v>
      </c>
      <c r="B152" s="14" t="s">
        <v>251</v>
      </c>
      <c r="C152" s="15" t="s">
        <v>128</v>
      </c>
      <c r="D152" s="17">
        <v>38234</v>
      </c>
      <c r="E152" s="16" t="s">
        <v>16</v>
      </c>
      <c r="F152" s="13">
        <v>5</v>
      </c>
      <c r="G152" s="12">
        <f>RANK(F152,$F$8:$F$166)</f>
        <v>142</v>
      </c>
      <c r="H152" s="13">
        <v>5.5</v>
      </c>
      <c r="I152" s="12">
        <f>RANK(H152,$H$8:$H$166)</f>
        <v>109</v>
      </c>
      <c r="J152" s="13">
        <f>F152+H152</f>
        <v>10.5</v>
      </c>
      <c r="K152" s="12">
        <f>RANK(J152,$J$8:$J$166)</f>
        <v>143</v>
      </c>
    </row>
    <row r="153" spans="1:11" ht="18" customHeight="1">
      <c r="A153" s="25">
        <v>41</v>
      </c>
      <c r="B153" s="14" t="s">
        <v>166</v>
      </c>
      <c r="C153" s="15" t="s">
        <v>45</v>
      </c>
      <c r="D153" s="17">
        <v>38053</v>
      </c>
      <c r="E153" s="16" t="s">
        <v>273</v>
      </c>
      <c r="F153" s="13">
        <v>6.3</v>
      </c>
      <c r="G153" s="12">
        <f>RANK(F153,$F$8:$F$166)</f>
        <v>89</v>
      </c>
      <c r="H153" s="13">
        <v>4</v>
      </c>
      <c r="I153" s="12">
        <f>RANK(H153,$H$8:$H$166)</f>
        <v>154</v>
      </c>
      <c r="J153" s="13">
        <f>F153+H153</f>
        <v>10.3</v>
      </c>
      <c r="K153" s="12">
        <f>RANK(J153,$J$8:$J$166)</f>
        <v>146</v>
      </c>
    </row>
    <row r="154" spans="1:11" ht="18" customHeight="1">
      <c r="A154" s="25">
        <v>12</v>
      </c>
      <c r="B154" s="14" t="s">
        <v>146</v>
      </c>
      <c r="C154" s="15" t="s">
        <v>19</v>
      </c>
      <c r="D154" s="16" t="s">
        <v>275</v>
      </c>
      <c r="E154" s="16" t="s">
        <v>20</v>
      </c>
      <c r="F154" s="13">
        <v>4.5</v>
      </c>
      <c r="G154" s="12">
        <f>RANK(F154,$F$8:$F$166)</f>
        <v>151</v>
      </c>
      <c r="H154" s="13">
        <v>5.3</v>
      </c>
      <c r="I154" s="12">
        <f>RANK(H154,$H$8:$H$166)</f>
        <v>128</v>
      </c>
      <c r="J154" s="13">
        <f>F154+H154</f>
        <v>9.8</v>
      </c>
      <c r="K154" s="12">
        <f>RANK(J154,$J$8:$J$166)</f>
        <v>147</v>
      </c>
    </row>
    <row r="155" spans="1:11" ht="18" customHeight="1">
      <c r="A155" s="25">
        <v>115</v>
      </c>
      <c r="B155" s="14" t="s">
        <v>225</v>
      </c>
      <c r="C155" s="15" t="s">
        <v>103</v>
      </c>
      <c r="D155" s="16" t="s">
        <v>346</v>
      </c>
      <c r="E155" s="16" t="s">
        <v>273</v>
      </c>
      <c r="F155" s="13">
        <v>4.5</v>
      </c>
      <c r="G155" s="12">
        <f>RANK(F155,$F$8:$F$166)</f>
        <v>151</v>
      </c>
      <c r="H155" s="13">
        <v>5.3</v>
      </c>
      <c r="I155" s="12">
        <f>RANK(H155,$H$8:$H$166)</f>
        <v>128</v>
      </c>
      <c r="J155" s="13">
        <f>F155+H155</f>
        <v>9.8</v>
      </c>
      <c r="K155" s="12">
        <f>RANK(J155,$J$8:$J$166)</f>
        <v>147</v>
      </c>
    </row>
    <row r="156" spans="1:11" ht="18" customHeight="1">
      <c r="A156" s="25">
        <v>59</v>
      </c>
      <c r="B156" s="14" t="s">
        <v>181</v>
      </c>
      <c r="C156" s="15" t="s">
        <v>60</v>
      </c>
      <c r="D156" s="16" t="s">
        <v>307</v>
      </c>
      <c r="E156" s="16" t="s">
        <v>16</v>
      </c>
      <c r="F156" s="13">
        <v>4</v>
      </c>
      <c r="G156" s="12">
        <f>RANK(F156,$F$8:$F$166)</f>
        <v>154</v>
      </c>
      <c r="H156" s="13">
        <v>5.5</v>
      </c>
      <c r="I156" s="12">
        <f>RANK(H156,$H$8:$H$166)</f>
        <v>109</v>
      </c>
      <c r="J156" s="13">
        <f>F156+H156</f>
        <v>9.5</v>
      </c>
      <c r="K156" s="12">
        <f>RANK(J156,$J$8:$J$166)</f>
        <v>149</v>
      </c>
    </row>
    <row r="157" spans="1:11" ht="18" customHeight="1">
      <c r="A157" s="25">
        <v>132</v>
      </c>
      <c r="B157" s="14" t="s">
        <v>236</v>
      </c>
      <c r="C157" s="15" t="s">
        <v>112</v>
      </c>
      <c r="D157" s="17">
        <v>38048</v>
      </c>
      <c r="E157" s="16" t="s">
        <v>20</v>
      </c>
      <c r="F157" s="13">
        <v>4</v>
      </c>
      <c r="G157" s="12">
        <f>RANK(F157,$F$8:$F$166)</f>
        <v>154</v>
      </c>
      <c r="H157" s="13">
        <v>5.5</v>
      </c>
      <c r="I157" s="12">
        <f>RANK(H157,$H$8:$H$166)</f>
        <v>109</v>
      </c>
      <c r="J157" s="13">
        <f>F157+H157</f>
        <v>9.5</v>
      </c>
      <c r="K157" s="12">
        <f>RANK(J157,$J$8:$J$166)</f>
        <v>149</v>
      </c>
    </row>
    <row r="158" spans="1:11" ht="18" customHeight="1">
      <c r="A158" s="25">
        <v>34</v>
      </c>
      <c r="B158" s="14" t="s">
        <v>159</v>
      </c>
      <c r="C158" s="15" t="s">
        <v>40</v>
      </c>
      <c r="D158" s="17">
        <v>38332</v>
      </c>
      <c r="E158" s="16" t="s">
        <v>16</v>
      </c>
      <c r="F158" s="13">
        <v>5</v>
      </c>
      <c r="G158" s="12">
        <f>RANK(F158,$F$8:$F$166)</f>
        <v>142</v>
      </c>
      <c r="H158" s="13">
        <v>4.5</v>
      </c>
      <c r="I158" s="12">
        <f>RANK(H158,$H$8:$H$166)</f>
        <v>149</v>
      </c>
      <c r="J158" s="13">
        <f>F158+H158</f>
        <v>9.5</v>
      </c>
      <c r="K158" s="12">
        <f>RANK(J158,$J$8:$J$166)</f>
        <v>149</v>
      </c>
    </row>
    <row r="159" spans="1:11" ht="18" customHeight="1">
      <c r="A159" s="25">
        <v>109</v>
      </c>
      <c r="B159" s="14" t="s">
        <v>219</v>
      </c>
      <c r="C159" s="15" t="s">
        <v>98</v>
      </c>
      <c r="D159" s="16" t="s">
        <v>343</v>
      </c>
      <c r="E159" s="16" t="s">
        <v>16</v>
      </c>
      <c r="F159" s="13">
        <v>4</v>
      </c>
      <c r="G159" s="12">
        <f>RANK(F159,$F$8:$F$166)</f>
        <v>154</v>
      </c>
      <c r="H159" s="13">
        <v>5.3</v>
      </c>
      <c r="I159" s="12">
        <f>RANK(H159,$H$8:$H$166)</f>
        <v>128</v>
      </c>
      <c r="J159" s="13">
        <f>F159+H159</f>
        <v>9.3</v>
      </c>
      <c r="K159" s="12">
        <f>RANK(J159,$J$8:$J$166)</f>
        <v>152</v>
      </c>
    </row>
    <row r="160" spans="1:11" ht="18" customHeight="1">
      <c r="A160" s="25">
        <v>25</v>
      </c>
      <c r="B160" s="14" t="s">
        <v>154</v>
      </c>
      <c r="C160" s="15" t="s">
        <v>34</v>
      </c>
      <c r="D160" s="17">
        <v>38179</v>
      </c>
      <c r="E160" s="16" t="s">
        <v>16</v>
      </c>
      <c r="F160" s="13">
        <v>5.5</v>
      </c>
      <c r="G160" s="12">
        <f>RANK(F160,$F$8:$F$166)</f>
        <v>124</v>
      </c>
      <c r="H160" s="13">
        <v>3.8</v>
      </c>
      <c r="I160" s="12">
        <f>RANK(H160,$H$8:$H$166)</f>
        <v>155</v>
      </c>
      <c r="J160" s="13">
        <f>F160+H160</f>
        <v>9.3</v>
      </c>
      <c r="K160" s="12">
        <f>RANK(J160,$J$8:$J$166)</f>
        <v>152</v>
      </c>
    </row>
    <row r="161" spans="1:11" ht="18" customHeight="1">
      <c r="A161" s="25">
        <v>37</v>
      </c>
      <c r="B161" s="14" t="s">
        <v>162</v>
      </c>
      <c r="C161" s="15" t="s">
        <v>42</v>
      </c>
      <c r="D161" s="16" t="s">
        <v>293</v>
      </c>
      <c r="E161" s="16" t="s">
        <v>16</v>
      </c>
      <c r="F161" s="13">
        <v>5.3</v>
      </c>
      <c r="G161" s="12">
        <f>RANK(F161,$F$8:$F$166)</f>
        <v>133</v>
      </c>
      <c r="H161" s="13">
        <v>3.8</v>
      </c>
      <c r="I161" s="12">
        <f>RANK(H161,$H$8:$H$166)</f>
        <v>155</v>
      </c>
      <c r="J161" s="13">
        <f>F161+H161</f>
        <v>9.1</v>
      </c>
      <c r="K161" s="12">
        <f>RANK(J161,$J$8:$J$166)</f>
        <v>154</v>
      </c>
    </row>
    <row r="162" spans="1:11" ht="18" customHeight="1">
      <c r="A162" s="25">
        <v>97</v>
      </c>
      <c r="B162" s="14" t="s">
        <v>209</v>
      </c>
      <c r="C162" s="15" t="s">
        <v>88</v>
      </c>
      <c r="D162" s="16" t="s">
        <v>334</v>
      </c>
      <c r="E162" s="16" t="s">
        <v>16</v>
      </c>
      <c r="F162" s="13">
        <v>5.5</v>
      </c>
      <c r="G162" s="12">
        <f>RANK(F162,$F$8:$F$166)</f>
        <v>124</v>
      </c>
      <c r="H162" s="13">
        <v>3.5</v>
      </c>
      <c r="I162" s="12">
        <f>RANK(H162,$H$8:$H$166)</f>
        <v>158</v>
      </c>
      <c r="J162" s="13">
        <f>F162+H162</f>
        <v>9</v>
      </c>
      <c r="K162" s="12">
        <f>RANK(J162,$J$8:$J$166)</f>
        <v>155</v>
      </c>
    </row>
    <row r="163" spans="1:11" ht="18" customHeight="1">
      <c r="A163" s="25">
        <v>150</v>
      </c>
      <c r="B163" s="14" t="s">
        <v>252</v>
      </c>
      <c r="C163" s="15" t="s">
        <v>129</v>
      </c>
      <c r="D163" s="16" t="s">
        <v>370</v>
      </c>
      <c r="E163" s="16" t="s">
        <v>16</v>
      </c>
      <c r="F163" s="13">
        <v>4.5</v>
      </c>
      <c r="G163" s="12">
        <f>RANK(F163,$F$8:$F$166)</f>
        <v>151</v>
      </c>
      <c r="H163" s="13">
        <v>3.8</v>
      </c>
      <c r="I163" s="12">
        <f>RANK(H163,$H$8:$H$166)</f>
        <v>155</v>
      </c>
      <c r="J163" s="13">
        <f>F163+H163</f>
        <v>8.3</v>
      </c>
      <c r="K163" s="12">
        <f>RANK(J163,$J$8:$J$166)</f>
        <v>156</v>
      </c>
    </row>
    <row r="164" spans="1:11" ht="18" customHeight="1">
      <c r="A164" s="25">
        <v>106</v>
      </c>
      <c r="B164" s="14" t="s">
        <v>216</v>
      </c>
      <c r="C164" s="15" t="s">
        <v>95</v>
      </c>
      <c r="D164" s="16" t="s">
        <v>342</v>
      </c>
      <c r="E164" s="16" t="s">
        <v>16</v>
      </c>
      <c r="F164" s="13">
        <v>5</v>
      </c>
      <c r="G164" s="12">
        <f>RANK(F164,$F$8:$F$166)</f>
        <v>142</v>
      </c>
      <c r="H164" s="13">
        <v>3.3</v>
      </c>
      <c r="I164" s="12">
        <f>RANK(H164,$H$8:$H$166)</f>
        <v>159</v>
      </c>
      <c r="J164" s="13">
        <f>F164+H164</f>
        <v>8.3</v>
      </c>
      <c r="K164" s="12">
        <f>RANK(J164,$J$8:$J$166)</f>
        <v>156</v>
      </c>
    </row>
    <row r="165" spans="1:11" ht="18" customHeight="1">
      <c r="A165" s="25">
        <v>148</v>
      </c>
      <c r="B165" s="14" t="s">
        <v>250</v>
      </c>
      <c r="C165" s="15" t="s">
        <v>127</v>
      </c>
      <c r="D165" s="16" t="s">
        <v>276</v>
      </c>
      <c r="E165" s="16" t="s">
        <v>16</v>
      </c>
      <c r="F165" s="13">
        <v>3.3</v>
      </c>
      <c r="G165" s="12">
        <f>RANK(F165,$F$8:$F$166)</f>
        <v>158</v>
      </c>
      <c r="H165" s="13">
        <v>4.5</v>
      </c>
      <c r="I165" s="12">
        <f>RANK(H165,$H$8:$H$166)</f>
        <v>149</v>
      </c>
      <c r="J165" s="13">
        <f>F165+H165</f>
        <v>7.8</v>
      </c>
      <c r="K165" s="12">
        <f>RANK(J165,$J$8:$J$166)</f>
        <v>158</v>
      </c>
    </row>
    <row r="166" spans="1:11" ht="18" customHeight="1">
      <c r="A166" s="25">
        <v>139</v>
      </c>
      <c r="B166" s="14" t="s">
        <v>243</v>
      </c>
      <c r="C166" s="15" t="s">
        <v>122</v>
      </c>
      <c r="D166" s="16" t="s">
        <v>363</v>
      </c>
      <c r="E166" s="16" t="s">
        <v>16</v>
      </c>
      <c r="F166" s="13">
        <v>0.8</v>
      </c>
      <c r="G166" s="12">
        <f>RANK(F166,$F$8:$F$166)</f>
        <v>159</v>
      </c>
      <c r="H166" s="13">
        <v>5.3</v>
      </c>
      <c r="I166" s="12">
        <f>RANK(H166,$H$8:$H$166)</f>
        <v>128</v>
      </c>
      <c r="J166" s="13">
        <f>F166+H166</f>
        <v>6.1</v>
      </c>
      <c r="K166" s="12">
        <f>RANK(J166,$J$8:$J$166)</f>
        <v>159</v>
      </c>
    </row>
    <row r="167" spans="5:9" ht="18" customHeight="1">
      <c r="E167" s="1"/>
      <c r="F167" s="1"/>
      <c r="G167" s="1"/>
      <c r="H167" s="1"/>
      <c r="I167" s="1"/>
    </row>
    <row r="168" spans="4:15" ht="21.75" customHeight="1">
      <c r="D168" s="50" t="s">
        <v>960</v>
      </c>
      <c r="E168" s="50"/>
      <c r="F168" s="50"/>
      <c r="G168" s="50"/>
      <c r="H168" s="50"/>
      <c r="I168" s="50"/>
      <c r="J168" s="50"/>
      <c r="K168" s="50"/>
      <c r="M168" s="4"/>
      <c r="N168" s="4"/>
      <c r="O168" s="4"/>
    </row>
    <row r="169" spans="5:11" ht="21.75" customHeight="1">
      <c r="E169" s="9"/>
      <c r="F169" s="9"/>
      <c r="G169" s="9"/>
      <c r="H169" s="9"/>
      <c r="I169" s="9"/>
      <c r="J169" s="9"/>
      <c r="K169" s="9"/>
    </row>
    <row r="170" spans="5:11" ht="21.75" customHeight="1">
      <c r="E170" s="9"/>
      <c r="F170" s="9"/>
      <c r="G170" s="9"/>
      <c r="H170" s="9"/>
      <c r="I170" s="9"/>
      <c r="J170" s="9"/>
      <c r="K170" s="9"/>
    </row>
    <row r="171" spans="5:11" ht="21.75" customHeight="1">
      <c r="E171" s="9"/>
      <c r="F171" s="9"/>
      <c r="G171" s="9"/>
      <c r="H171" s="9"/>
      <c r="I171" s="9"/>
      <c r="J171" s="9"/>
      <c r="K171" s="9"/>
    </row>
    <row r="172" spans="4:11" ht="21.75" customHeight="1">
      <c r="D172" s="50" t="s">
        <v>966</v>
      </c>
      <c r="E172" s="50"/>
      <c r="F172" s="50"/>
      <c r="G172" s="50"/>
      <c r="H172" s="50"/>
      <c r="I172" s="50"/>
      <c r="J172" s="50"/>
      <c r="K172" s="50"/>
    </row>
    <row r="176" spans="3:4" ht="16.5">
      <c r="C176"/>
      <c r="D176"/>
    </row>
    <row r="177" spans="3:4" ht="16.5">
      <c r="C177"/>
      <c r="D177"/>
    </row>
    <row r="178" spans="3:4" ht="16.5">
      <c r="C178"/>
      <c r="D178"/>
    </row>
    <row r="179" spans="3:4" ht="16.5">
      <c r="C179"/>
      <c r="D179"/>
    </row>
    <row r="180" spans="3:4" ht="16.5">
      <c r="C180"/>
      <c r="D180"/>
    </row>
    <row r="181" spans="3:4" ht="16.5">
      <c r="C181"/>
      <c r="D181"/>
    </row>
    <row r="182" spans="3:4" ht="16.5">
      <c r="C182"/>
      <c r="D182"/>
    </row>
    <row r="183" spans="3:4" ht="16.5">
      <c r="C183"/>
      <c r="D183"/>
    </row>
    <row r="184" spans="3:4" ht="16.5">
      <c r="C184"/>
      <c r="D184"/>
    </row>
    <row r="185" spans="3:4" ht="16.5">
      <c r="C185"/>
      <c r="D185"/>
    </row>
    <row r="186" spans="3:4" ht="16.5">
      <c r="C186"/>
      <c r="D186"/>
    </row>
    <row r="187" spans="3:4" ht="16.5">
      <c r="C187"/>
      <c r="D187"/>
    </row>
    <row r="188" spans="3:4" ht="16.5">
      <c r="C188"/>
      <c r="D188"/>
    </row>
    <row r="189" spans="3:4" ht="16.5">
      <c r="C189"/>
      <c r="D189"/>
    </row>
    <row r="190" spans="3:4" ht="16.5">
      <c r="C190"/>
      <c r="D190"/>
    </row>
    <row r="191" spans="3:4" ht="16.5">
      <c r="C191"/>
      <c r="D191"/>
    </row>
    <row r="192" spans="3:4" ht="16.5">
      <c r="C192"/>
      <c r="D192"/>
    </row>
    <row r="193" spans="3:4" ht="16.5">
      <c r="C193"/>
      <c r="D193"/>
    </row>
    <row r="194" spans="3:4" ht="16.5">
      <c r="C194"/>
      <c r="D194"/>
    </row>
    <row r="195" spans="3:4" ht="16.5">
      <c r="C195"/>
      <c r="D195"/>
    </row>
    <row r="196" spans="3:4" ht="16.5">
      <c r="C196"/>
      <c r="D196"/>
    </row>
    <row r="197" spans="3:4" ht="16.5">
      <c r="C197"/>
      <c r="D197"/>
    </row>
    <row r="198" spans="3:4" ht="16.5">
      <c r="C198"/>
      <c r="D198"/>
    </row>
    <row r="199" spans="3:4" ht="16.5">
      <c r="C199"/>
      <c r="D199"/>
    </row>
    <row r="200" spans="3:4" ht="16.5">
      <c r="C200"/>
      <c r="D200"/>
    </row>
    <row r="201" spans="3:4" ht="16.5">
      <c r="C201"/>
      <c r="D201"/>
    </row>
    <row r="202" spans="3:4" ht="16.5">
      <c r="C202"/>
      <c r="D202"/>
    </row>
  </sheetData>
  <autoFilter ref="A7:K166"/>
  <mergeCells count="14">
    <mergeCell ref="B4:B5"/>
    <mergeCell ref="A4:A5"/>
    <mergeCell ref="F4:I4"/>
    <mergeCell ref="A1:C1"/>
    <mergeCell ref="C4:C5"/>
    <mergeCell ref="A2:C2"/>
    <mergeCell ref="D168:K168"/>
    <mergeCell ref="D172:K172"/>
    <mergeCell ref="D1:K1"/>
    <mergeCell ref="D2:K2"/>
    <mergeCell ref="D4:D5"/>
    <mergeCell ref="E4:E5"/>
    <mergeCell ref="J4:J5"/>
    <mergeCell ref="K4:K5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"/>
  <sheetViews>
    <sheetView tabSelected="1" workbookViewId="0" topLeftCell="A1">
      <selection activeCell="S16" sqref="S16"/>
    </sheetView>
  </sheetViews>
  <sheetFormatPr defaultColWidth="8.88671875" defaultRowHeight="16.5"/>
  <cols>
    <col min="1" max="2" width="3.99609375" style="29" bestFit="1" customWidth="1"/>
    <col min="3" max="3" width="19.10546875" style="42" bestFit="1" customWidth="1"/>
    <col min="4" max="4" width="8.77734375" style="29" bestFit="1" customWidth="1"/>
    <col min="5" max="5" width="3.3359375" style="29" bestFit="1" customWidth="1"/>
    <col min="6" max="6" width="4.99609375" style="29" bestFit="1" customWidth="1"/>
    <col min="7" max="7" width="4.77734375" style="29" bestFit="1" customWidth="1"/>
    <col min="8" max="8" width="4.99609375" style="29" bestFit="1" customWidth="1"/>
    <col min="9" max="9" width="4.77734375" style="29" bestFit="1" customWidth="1"/>
    <col min="10" max="10" width="5.99609375" style="29" bestFit="1" customWidth="1"/>
    <col min="11" max="11" width="4.77734375" style="29" bestFit="1" customWidth="1"/>
    <col min="12" max="12" width="7.21484375" style="29" bestFit="1" customWidth="1"/>
    <col min="13" max="13" width="4.3359375" style="29" bestFit="1" customWidth="1"/>
    <col min="14" max="16" width="3.99609375" style="29" bestFit="1" customWidth="1"/>
    <col min="17" max="17" width="4.99609375" style="29" bestFit="1" customWidth="1"/>
    <col min="18" max="18" width="2.99609375" style="29" bestFit="1" customWidth="1"/>
    <col min="19" max="16384" width="8.88671875" style="29" customWidth="1"/>
  </cols>
  <sheetData>
    <row r="1" spans="1:16" ht="15">
      <c r="A1" s="66" t="s">
        <v>967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15">
      <c r="A2" s="66" t="s">
        <v>968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5">
      <c r="A3" s="67" t="s">
        <v>969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s="31" customFormat="1" ht="11.25">
      <c r="A4" s="30" t="s">
        <v>0</v>
      </c>
      <c r="B4" s="30" t="s">
        <v>1</v>
      </c>
      <c r="C4" s="30" t="s">
        <v>970</v>
      </c>
      <c r="D4" s="30" t="s">
        <v>971</v>
      </c>
      <c r="E4" s="30" t="s">
        <v>972</v>
      </c>
      <c r="F4" s="30" t="s">
        <v>973</v>
      </c>
      <c r="G4" s="30" t="s">
        <v>974</v>
      </c>
      <c r="H4" s="30" t="s">
        <v>975</v>
      </c>
      <c r="I4" s="30" t="s">
        <v>976</v>
      </c>
      <c r="J4" s="30" t="s">
        <v>977</v>
      </c>
      <c r="K4" s="30" t="s">
        <v>974</v>
      </c>
      <c r="L4" s="30" t="s">
        <v>978</v>
      </c>
      <c r="M4" s="30" t="s">
        <v>979</v>
      </c>
      <c r="N4" s="30" t="s">
        <v>980</v>
      </c>
      <c r="O4" s="30" t="s">
        <v>981</v>
      </c>
      <c r="P4" s="30" t="s">
        <v>982</v>
      </c>
    </row>
    <row r="5" spans="1:18" ht="15.75">
      <c r="A5" s="25">
        <v>1</v>
      </c>
      <c r="B5" s="14" t="s">
        <v>395</v>
      </c>
      <c r="C5" s="15" t="s">
        <v>318</v>
      </c>
      <c r="D5" s="17" t="s">
        <v>319</v>
      </c>
      <c r="E5" s="16" t="s">
        <v>273</v>
      </c>
      <c r="F5" s="13">
        <v>9.8</v>
      </c>
      <c r="G5" s="12">
        <v>1</v>
      </c>
      <c r="H5" s="13">
        <v>7.5</v>
      </c>
      <c r="I5" s="12">
        <v>7</v>
      </c>
      <c r="J5" s="13">
        <v>17.3</v>
      </c>
      <c r="K5" s="12">
        <v>1</v>
      </c>
      <c r="L5" s="32" t="s">
        <v>983</v>
      </c>
      <c r="M5" s="33">
        <v>100</v>
      </c>
      <c r="N5" s="33"/>
      <c r="O5" s="33"/>
      <c r="P5" s="33"/>
      <c r="Q5" s="34"/>
      <c r="R5" s="35"/>
    </row>
    <row r="6" spans="1:18" ht="15.75">
      <c r="A6" s="25">
        <v>2</v>
      </c>
      <c r="B6" s="14" t="s">
        <v>222</v>
      </c>
      <c r="C6" s="15" t="s">
        <v>101</v>
      </c>
      <c r="D6" s="17" t="s">
        <v>281</v>
      </c>
      <c r="E6" s="16" t="s">
        <v>273</v>
      </c>
      <c r="F6" s="13">
        <v>8.8</v>
      </c>
      <c r="G6" s="12">
        <v>10</v>
      </c>
      <c r="H6" s="13">
        <v>8</v>
      </c>
      <c r="I6" s="12">
        <v>1</v>
      </c>
      <c r="J6" s="13">
        <v>16.8</v>
      </c>
      <c r="K6" s="12">
        <v>2</v>
      </c>
      <c r="L6" s="32" t="s">
        <v>984</v>
      </c>
      <c r="M6" s="33"/>
      <c r="N6" s="33">
        <v>70</v>
      </c>
      <c r="O6" s="33"/>
      <c r="P6" s="33"/>
      <c r="Q6" s="34"/>
      <c r="R6" s="35"/>
    </row>
    <row r="7" spans="1:18" ht="15.75">
      <c r="A7" s="25">
        <v>3</v>
      </c>
      <c r="B7" s="14" t="s">
        <v>175</v>
      </c>
      <c r="C7" s="15" t="s">
        <v>55</v>
      </c>
      <c r="D7" s="17">
        <v>38053</v>
      </c>
      <c r="E7" s="16" t="s">
        <v>273</v>
      </c>
      <c r="F7" s="13">
        <v>8.8</v>
      </c>
      <c r="G7" s="12">
        <v>10</v>
      </c>
      <c r="H7" s="13">
        <v>7.8</v>
      </c>
      <c r="I7" s="12">
        <v>3</v>
      </c>
      <c r="J7" s="13">
        <v>16.6</v>
      </c>
      <c r="K7" s="12">
        <v>3</v>
      </c>
      <c r="L7" s="32" t="s">
        <v>985</v>
      </c>
      <c r="M7" s="33"/>
      <c r="N7" s="33"/>
      <c r="O7" s="33">
        <v>50</v>
      </c>
      <c r="P7" s="33"/>
      <c r="Q7" s="34"/>
      <c r="R7" s="35"/>
    </row>
    <row r="8" spans="1:18" ht="15.75">
      <c r="A8" s="25">
        <v>4</v>
      </c>
      <c r="B8" s="14" t="s">
        <v>214</v>
      </c>
      <c r="C8" s="15" t="s">
        <v>92</v>
      </c>
      <c r="D8" s="17">
        <v>38202</v>
      </c>
      <c r="E8" s="16" t="s">
        <v>273</v>
      </c>
      <c r="F8" s="13">
        <v>9.3</v>
      </c>
      <c r="G8" s="12">
        <v>5</v>
      </c>
      <c r="H8" s="13">
        <v>7.3</v>
      </c>
      <c r="I8" s="12">
        <v>17</v>
      </c>
      <c r="J8" s="13">
        <v>16.6</v>
      </c>
      <c r="K8" s="12">
        <v>3</v>
      </c>
      <c r="L8" s="32" t="s">
        <v>985</v>
      </c>
      <c r="M8" s="33"/>
      <c r="N8" s="33"/>
      <c r="O8" s="33">
        <v>50</v>
      </c>
      <c r="P8" s="33"/>
      <c r="Q8" s="34"/>
      <c r="R8" s="35"/>
    </row>
    <row r="9" spans="1:18" ht="15.75">
      <c r="A9" s="25">
        <v>5</v>
      </c>
      <c r="B9" s="14" t="s">
        <v>142</v>
      </c>
      <c r="C9" s="15" t="s">
        <v>17</v>
      </c>
      <c r="D9" s="17">
        <v>38323</v>
      </c>
      <c r="E9" s="16" t="s">
        <v>18</v>
      </c>
      <c r="F9" s="13">
        <v>8.8</v>
      </c>
      <c r="G9" s="12">
        <v>10</v>
      </c>
      <c r="H9" s="13">
        <v>7.5</v>
      </c>
      <c r="I9" s="12">
        <v>7</v>
      </c>
      <c r="J9" s="13">
        <v>16.3</v>
      </c>
      <c r="K9" s="12">
        <v>5</v>
      </c>
      <c r="L9" s="32" t="s">
        <v>986</v>
      </c>
      <c r="M9" s="33"/>
      <c r="N9" s="33"/>
      <c r="O9" s="33"/>
      <c r="P9" s="33">
        <v>30</v>
      </c>
      <c r="Q9" s="34"/>
      <c r="R9" s="35"/>
    </row>
    <row r="10" spans="1:18" ht="15.75">
      <c r="A10" s="25">
        <v>6</v>
      </c>
      <c r="B10" s="14" t="s">
        <v>394</v>
      </c>
      <c r="C10" s="15" t="s">
        <v>71</v>
      </c>
      <c r="D10" s="17">
        <v>38208</v>
      </c>
      <c r="E10" s="16" t="s">
        <v>273</v>
      </c>
      <c r="F10" s="13">
        <v>8.8</v>
      </c>
      <c r="G10" s="12">
        <v>10</v>
      </c>
      <c r="H10" s="13">
        <v>7.5</v>
      </c>
      <c r="I10" s="12">
        <v>7</v>
      </c>
      <c r="J10" s="13">
        <v>16.3</v>
      </c>
      <c r="K10" s="12">
        <v>5</v>
      </c>
      <c r="L10" s="32" t="s">
        <v>986</v>
      </c>
      <c r="M10" s="33"/>
      <c r="N10" s="33"/>
      <c r="O10" s="33"/>
      <c r="P10" s="33">
        <v>30</v>
      </c>
      <c r="Q10" s="34"/>
      <c r="R10" s="35"/>
    </row>
    <row r="11" spans="1:18" ht="15.75">
      <c r="A11" s="25">
        <v>7</v>
      </c>
      <c r="B11" s="14" t="s">
        <v>390</v>
      </c>
      <c r="C11" s="15" t="s">
        <v>58</v>
      </c>
      <c r="D11" s="17" t="s">
        <v>305</v>
      </c>
      <c r="E11" s="16" t="s">
        <v>18</v>
      </c>
      <c r="F11" s="13">
        <v>8.8</v>
      </c>
      <c r="G11" s="12">
        <v>10</v>
      </c>
      <c r="H11" s="13">
        <v>7.5</v>
      </c>
      <c r="I11" s="12">
        <v>7</v>
      </c>
      <c r="J11" s="13">
        <v>16.3</v>
      </c>
      <c r="K11" s="12">
        <v>5</v>
      </c>
      <c r="L11" s="32" t="s">
        <v>986</v>
      </c>
      <c r="M11" s="33"/>
      <c r="N11" s="33"/>
      <c r="O11" s="33"/>
      <c r="P11" s="33">
        <v>30</v>
      </c>
      <c r="Q11" s="34"/>
      <c r="R11" s="35"/>
    </row>
    <row r="12" spans="1:18" ht="15.75">
      <c r="A12" s="25">
        <v>8</v>
      </c>
      <c r="B12" s="14" t="s">
        <v>206</v>
      </c>
      <c r="C12" s="15" t="s">
        <v>85</v>
      </c>
      <c r="D12" s="17">
        <v>38026</v>
      </c>
      <c r="E12" s="16" t="s">
        <v>273</v>
      </c>
      <c r="F12" s="13">
        <v>9.5</v>
      </c>
      <c r="G12" s="12">
        <v>3</v>
      </c>
      <c r="H12" s="13">
        <v>6.8</v>
      </c>
      <c r="I12" s="12">
        <v>38</v>
      </c>
      <c r="J12" s="13">
        <v>16.3</v>
      </c>
      <c r="K12" s="12">
        <v>5</v>
      </c>
      <c r="L12" s="32" t="s">
        <v>986</v>
      </c>
      <c r="M12" s="33"/>
      <c r="N12" s="33"/>
      <c r="O12" s="33"/>
      <c r="P12" s="33">
        <v>30</v>
      </c>
      <c r="Q12" s="34"/>
      <c r="R12" s="35"/>
    </row>
    <row r="13" spans="1:18" ht="15.75">
      <c r="A13" s="25">
        <v>9</v>
      </c>
      <c r="B13" s="14" t="s">
        <v>207</v>
      </c>
      <c r="C13" s="15" t="s">
        <v>87</v>
      </c>
      <c r="D13" s="17" t="s">
        <v>314</v>
      </c>
      <c r="E13" s="16" t="s">
        <v>273</v>
      </c>
      <c r="F13" s="13">
        <v>9.3</v>
      </c>
      <c r="G13" s="12">
        <v>5</v>
      </c>
      <c r="H13" s="13">
        <v>6.8</v>
      </c>
      <c r="I13" s="12">
        <v>38</v>
      </c>
      <c r="J13" s="13">
        <v>16.1</v>
      </c>
      <c r="K13" s="12">
        <v>9</v>
      </c>
      <c r="L13" s="32" t="s">
        <v>986</v>
      </c>
      <c r="M13" s="33"/>
      <c r="N13" s="33"/>
      <c r="O13" s="33"/>
      <c r="P13" s="33">
        <v>30</v>
      </c>
      <c r="Q13" s="34"/>
      <c r="R13" s="35"/>
    </row>
    <row r="14" spans="1:18" ht="15.75">
      <c r="A14" s="25">
        <v>10</v>
      </c>
      <c r="B14" s="14" t="s">
        <v>174</v>
      </c>
      <c r="C14" s="15" t="s">
        <v>54</v>
      </c>
      <c r="D14" s="17" t="s">
        <v>301</v>
      </c>
      <c r="E14" s="16" t="s">
        <v>20</v>
      </c>
      <c r="F14" s="13">
        <v>8.8</v>
      </c>
      <c r="G14" s="12">
        <v>10</v>
      </c>
      <c r="H14" s="13">
        <v>7</v>
      </c>
      <c r="I14" s="12">
        <v>26</v>
      </c>
      <c r="J14" s="13">
        <v>15.8</v>
      </c>
      <c r="K14" s="12">
        <v>10</v>
      </c>
      <c r="L14" s="32" t="s">
        <v>986</v>
      </c>
      <c r="M14" s="33"/>
      <c r="N14" s="33"/>
      <c r="O14" s="33"/>
      <c r="P14" s="33">
        <v>30</v>
      </c>
      <c r="Q14" s="34"/>
      <c r="R14" s="35"/>
    </row>
    <row r="15" spans="1:18" ht="15.75">
      <c r="A15" s="25">
        <v>11</v>
      </c>
      <c r="B15" s="14" t="s">
        <v>188</v>
      </c>
      <c r="C15" s="15" t="s">
        <v>67</v>
      </c>
      <c r="D15" s="17">
        <v>37988</v>
      </c>
      <c r="E15" s="16" t="s">
        <v>273</v>
      </c>
      <c r="F15" s="13">
        <v>9.3</v>
      </c>
      <c r="G15" s="12">
        <v>5</v>
      </c>
      <c r="H15" s="13">
        <v>6.5</v>
      </c>
      <c r="I15" s="12">
        <v>55</v>
      </c>
      <c r="J15" s="13">
        <v>15.8</v>
      </c>
      <c r="K15" s="12">
        <v>10</v>
      </c>
      <c r="L15" s="32" t="s">
        <v>986</v>
      </c>
      <c r="M15" s="33"/>
      <c r="N15" s="33"/>
      <c r="O15" s="33"/>
      <c r="P15" s="33">
        <v>30</v>
      </c>
      <c r="Q15" s="34"/>
      <c r="R15" s="35"/>
    </row>
    <row r="16" spans="1:18" ht="15.75">
      <c r="A16" s="25">
        <v>12</v>
      </c>
      <c r="B16" s="14" t="s">
        <v>185</v>
      </c>
      <c r="C16" s="15" t="s">
        <v>64</v>
      </c>
      <c r="D16" s="17">
        <v>38171</v>
      </c>
      <c r="E16" s="16" t="s">
        <v>18</v>
      </c>
      <c r="F16" s="13">
        <v>9.5</v>
      </c>
      <c r="G16" s="12">
        <v>3</v>
      </c>
      <c r="H16" s="13">
        <v>6.3</v>
      </c>
      <c r="I16" s="12">
        <v>71</v>
      </c>
      <c r="J16" s="13">
        <v>15.8</v>
      </c>
      <c r="K16" s="12">
        <v>10</v>
      </c>
      <c r="L16" s="32" t="s">
        <v>986</v>
      </c>
      <c r="M16" s="33"/>
      <c r="N16" s="33"/>
      <c r="O16" s="33"/>
      <c r="P16" s="33">
        <v>30</v>
      </c>
      <c r="Q16" s="34"/>
      <c r="R16" s="35"/>
    </row>
    <row r="17" spans="1:18" ht="15.75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70"/>
      <c r="Q17" s="34"/>
      <c r="R17" s="35"/>
    </row>
    <row r="18" spans="1:18" ht="15.75">
      <c r="A18" s="25">
        <v>1</v>
      </c>
      <c r="B18" s="14" t="s">
        <v>192</v>
      </c>
      <c r="C18" s="19" t="s">
        <v>872</v>
      </c>
      <c r="D18" s="20">
        <v>37960</v>
      </c>
      <c r="E18" s="22" t="s">
        <v>784</v>
      </c>
      <c r="F18" s="13">
        <v>9.3</v>
      </c>
      <c r="G18" s="12">
        <v>10</v>
      </c>
      <c r="H18" s="13">
        <v>8.3</v>
      </c>
      <c r="I18" s="12">
        <v>3</v>
      </c>
      <c r="J18" s="13">
        <v>17.6</v>
      </c>
      <c r="K18" s="12">
        <v>1</v>
      </c>
      <c r="L18" s="36" t="s">
        <v>983</v>
      </c>
      <c r="M18" s="33">
        <v>100</v>
      </c>
      <c r="N18" s="33"/>
      <c r="O18" s="33"/>
      <c r="P18" s="33"/>
      <c r="Q18" s="34"/>
      <c r="R18" s="35"/>
    </row>
    <row r="19" spans="1:18" ht="15.75">
      <c r="A19" s="25">
        <v>2</v>
      </c>
      <c r="B19" s="14" t="s">
        <v>402</v>
      </c>
      <c r="C19" s="19" t="s">
        <v>921</v>
      </c>
      <c r="D19" s="20">
        <v>37716</v>
      </c>
      <c r="E19" s="22" t="s">
        <v>784</v>
      </c>
      <c r="F19" s="13">
        <v>9</v>
      </c>
      <c r="G19" s="12">
        <v>23</v>
      </c>
      <c r="H19" s="13">
        <v>8.5</v>
      </c>
      <c r="I19" s="12">
        <v>1</v>
      </c>
      <c r="J19" s="13">
        <v>17.5</v>
      </c>
      <c r="K19" s="12">
        <v>2</v>
      </c>
      <c r="L19" s="36" t="s">
        <v>984</v>
      </c>
      <c r="M19" s="33"/>
      <c r="N19" s="33">
        <v>70</v>
      </c>
      <c r="O19" s="33"/>
      <c r="P19" s="33"/>
      <c r="Q19" s="34"/>
      <c r="R19" s="35"/>
    </row>
    <row r="20" spans="1:18" ht="15.75">
      <c r="A20" s="25">
        <v>3</v>
      </c>
      <c r="B20" s="14" t="s">
        <v>393</v>
      </c>
      <c r="C20" s="19" t="s">
        <v>869</v>
      </c>
      <c r="D20" s="20" t="s">
        <v>870</v>
      </c>
      <c r="E20" s="22" t="s">
        <v>773</v>
      </c>
      <c r="F20" s="13">
        <v>9.5</v>
      </c>
      <c r="G20" s="12">
        <v>3</v>
      </c>
      <c r="H20" s="13">
        <v>7.8</v>
      </c>
      <c r="I20" s="12">
        <v>5</v>
      </c>
      <c r="J20" s="13">
        <v>17.3</v>
      </c>
      <c r="K20" s="12">
        <v>3</v>
      </c>
      <c r="L20" s="36" t="s">
        <v>984</v>
      </c>
      <c r="M20" s="33"/>
      <c r="N20" s="33">
        <v>70</v>
      </c>
      <c r="O20" s="33"/>
      <c r="P20" s="33"/>
      <c r="Q20" s="34"/>
      <c r="R20" s="35"/>
    </row>
    <row r="21" spans="1:18" ht="15.75">
      <c r="A21" s="25">
        <v>4</v>
      </c>
      <c r="B21" s="14" t="s">
        <v>223</v>
      </c>
      <c r="C21" s="19" t="s">
        <v>934</v>
      </c>
      <c r="D21" s="20">
        <v>37835</v>
      </c>
      <c r="E21" s="22" t="s">
        <v>773</v>
      </c>
      <c r="F21" s="13">
        <v>9.3</v>
      </c>
      <c r="G21" s="12">
        <v>10</v>
      </c>
      <c r="H21" s="13">
        <v>7.8</v>
      </c>
      <c r="I21" s="12">
        <v>5</v>
      </c>
      <c r="J21" s="13">
        <v>17.1</v>
      </c>
      <c r="K21" s="12">
        <v>4</v>
      </c>
      <c r="L21" s="36" t="s">
        <v>985</v>
      </c>
      <c r="M21" s="33"/>
      <c r="N21" s="33"/>
      <c r="O21" s="33">
        <v>50</v>
      </c>
      <c r="P21" s="33"/>
      <c r="Q21" s="34"/>
      <c r="R21" s="35"/>
    </row>
    <row r="22" spans="1:18" ht="15.75">
      <c r="A22" s="25">
        <v>5</v>
      </c>
      <c r="B22" s="14" t="s">
        <v>198</v>
      </c>
      <c r="C22" s="19" t="s">
        <v>884</v>
      </c>
      <c r="D22" s="20" t="s">
        <v>885</v>
      </c>
      <c r="E22" s="22" t="s">
        <v>768</v>
      </c>
      <c r="F22" s="13">
        <v>9</v>
      </c>
      <c r="G22" s="12">
        <v>23</v>
      </c>
      <c r="H22" s="13">
        <v>7.8</v>
      </c>
      <c r="I22" s="12">
        <v>5</v>
      </c>
      <c r="J22" s="13">
        <v>16.8</v>
      </c>
      <c r="K22" s="12">
        <v>5</v>
      </c>
      <c r="L22" s="36" t="s">
        <v>985</v>
      </c>
      <c r="M22" s="33"/>
      <c r="N22" s="33"/>
      <c r="O22" s="33">
        <v>50</v>
      </c>
      <c r="P22" s="33"/>
      <c r="Q22" s="34"/>
      <c r="R22" s="35"/>
    </row>
    <row r="23" spans="1:18" ht="15.75">
      <c r="A23" s="25">
        <v>6</v>
      </c>
      <c r="B23" s="14" t="s">
        <v>187</v>
      </c>
      <c r="C23" s="19" t="s">
        <v>859</v>
      </c>
      <c r="D23" s="20" t="s">
        <v>860</v>
      </c>
      <c r="E23" s="22" t="s">
        <v>784</v>
      </c>
      <c r="F23" s="13">
        <v>10</v>
      </c>
      <c r="G23" s="12">
        <v>1</v>
      </c>
      <c r="H23" s="13">
        <v>6.8</v>
      </c>
      <c r="I23" s="12">
        <v>33</v>
      </c>
      <c r="J23" s="13">
        <v>16.8</v>
      </c>
      <c r="K23" s="12">
        <v>5</v>
      </c>
      <c r="L23" s="36" t="s">
        <v>985</v>
      </c>
      <c r="M23" s="33"/>
      <c r="N23" s="33"/>
      <c r="O23" s="33">
        <v>50</v>
      </c>
      <c r="P23" s="33"/>
      <c r="Q23" s="34"/>
      <c r="R23" s="35"/>
    </row>
    <row r="24" spans="1:18" ht="15.75">
      <c r="A24" s="25">
        <v>7</v>
      </c>
      <c r="B24" s="14" t="s">
        <v>170</v>
      </c>
      <c r="C24" s="19" t="s">
        <v>832</v>
      </c>
      <c r="D24" s="20">
        <v>37746</v>
      </c>
      <c r="E24" s="22" t="s">
        <v>773</v>
      </c>
      <c r="F24" s="13">
        <v>9</v>
      </c>
      <c r="G24" s="12">
        <v>23</v>
      </c>
      <c r="H24" s="13">
        <v>7.5</v>
      </c>
      <c r="I24" s="12">
        <v>9</v>
      </c>
      <c r="J24" s="13">
        <v>16.5</v>
      </c>
      <c r="K24" s="12">
        <v>7</v>
      </c>
      <c r="L24" s="36" t="s">
        <v>986</v>
      </c>
      <c r="M24" s="33"/>
      <c r="N24" s="33"/>
      <c r="O24" s="33"/>
      <c r="P24" s="33">
        <v>30</v>
      </c>
      <c r="Q24" s="34"/>
      <c r="R24" s="35"/>
    </row>
    <row r="25" spans="1:18" ht="15.75">
      <c r="A25" s="25">
        <v>8</v>
      </c>
      <c r="B25" s="14" t="s">
        <v>168</v>
      </c>
      <c r="C25" s="19" t="s">
        <v>829</v>
      </c>
      <c r="D25" s="20" t="s">
        <v>830</v>
      </c>
      <c r="E25" s="22" t="s">
        <v>768</v>
      </c>
      <c r="F25" s="13">
        <v>9.5</v>
      </c>
      <c r="G25" s="12">
        <v>3</v>
      </c>
      <c r="H25" s="13">
        <v>7</v>
      </c>
      <c r="I25" s="12">
        <v>14</v>
      </c>
      <c r="J25" s="13">
        <v>16.5</v>
      </c>
      <c r="K25" s="12">
        <v>7</v>
      </c>
      <c r="L25" s="36" t="s">
        <v>986</v>
      </c>
      <c r="M25" s="33"/>
      <c r="N25" s="33"/>
      <c r="O25" s="33"/>
      <c r="P25" s="33">
        <v>30</v>
      </c>
      <c r="Q25" s="34"/>
      <c r="R25" s="35"/>
    </row>
    <row r="26" spans="1:18" ht="15.75">
      <c r="A26" s="25">
        <v>9</v>
      </c>
      <c r="B26" s="14" t="s">
        <v>404</v>
      </c>
      <c r="C26" s="19" t="s">
        <v>940</v>
      </c>
      <c r="D26" s="20">
        <v>37689</v>
      </c>
      <c r="E26" s="22" t="s">
        <v>784</v>
      </c>
      <c r="F26" s="13">
        <v>9.5</v>
      </c>
      <c r="G26" s="12">
        <v>3</v>
      </c>
      <c r="H26" s="13">
        <v>7</v>
      </c>
      <c r="I26" s="12">
        <v>14</v>
      </c>
      <c r="J26" s="13">
        <v>16.5</v>
      </c>
      <c r="K26" s="12">
        <v>7</v>
      </c>
      <c r="L26" s="36" t="s">
        <v>986</v>
      </c>
      <c r="M26" s="33"/>
      <c r="N26" s="33"/>
      <c r="O26" s="33"/>
      <c r="P26" s="33">
        <v>30</v>
      </c>
      <c r="Q26" s="34"/>
      <c r="R26" s="35"/>
    </row>
    <row r="27" spans="1:18" ht="15.75">
      <c r="A27" s="25">
        <v>10</v>
      </c>
      <c r="B27" s="14" t="s">
        <v>226</v>
      </c>
      <c r="C27" s="19" t="s">
        <v>938</v>
      </c>
      <c r="D27" s="20" t="s">
        <v>939</v>
      </c>
      <c r="E27" s="22" t="s">
        <v>768</v>
      </c>
      <c r="F27" s="13">
        <v>9.3</v>
      </c>
      <c r="G27" s="12">
        <v>10</v>
      </c>
      <c r="H27" s="13">
        <v>7</v>
      </c>
      <c r="I27" s="12">
        <v>14</v>
      </c>
      <c r="J27" s="13">
        <v>16.3</v>
      </c>
      <c r="K27" s="12">
        <v>10</v>
      </c>
      <c r="L27" s="36" t="s">
        <v>986</v>
      </c>
      <c r="M27" s="33"/>
      <c r="N27" s="33"/>
      <c r="O27" s="33"/>
      <c r="P27" s="33">
        <v>30</v>
      </c>
      <c r="Q27" s="34"/>
      <c r="R27" s="35"/>
    </row>
    <row r="28" spans="1:18" ht="15.75">
      <c r="A28" s="25">
        <v>11</v>
      </c>
      <c r="B28" s="14" t="s">
        <v>205</v>
      </c>
      <c r="C28" s="19" t="s">
        <v>904</v>
      </c>
      <c r="D28" s="20">
        <v>37876</v>
      </c>
      <c r="E28" s="22" t="s">
        <v>773</v>
      </c>
      <c r="F28" s="13">
        <v>9.8</v>
      </c>
      <c r="G28" s="12">
        <v>2</v>
      </c>
      <c r="H28" s="13">
        <v>6.5</v>
      </c>
      <c r="I28" s="12">
        <v>43</v>
      </c>
      <c r="J28" s="13">
        <v>16.3</v>
      </c>
      <c r="K28" s="12">
        <v>10</v>
      </c>
      <c r="L28" s="36" t="s">
        <v>986</v>
      </c>
      <c r="M28" s="33"/>
      <c r="N28" s="33"/>
      <c r="O28" s="33"/>
      <c r="P28" s="33">
        <v>30</v>
      </c>
      <c r="Q28" s="34"/>
      <c r="R28" s="35"/>
    </row>
    <row r="29" spans="1:18" ht="15.75">
      <c r="A29" s="25"/>
      <c r="B29" s="14"/>
      <c r="C29" s="19"/>
      <c r="D29" s="20"/>
      <c r="E29" s="22"/>
      <c r="F29" s="13"/>
      <c r="G29" s="12"/>
      <c r="H29" s="13"/>
      <c r="I29" s="12"/>
      <c r="J29" s="13"/>
      <c r="K29" s="12"/>
      <c r="L29" s="36"/>
      <c r="M29" s="33"/>
      <c r="N29" s="33"/>
      <c r="O29" s="33"/>
      <c r="P29" s="33"/>
      <c r="Q29" s="34"/>
      <c r="R29" s="35"/>
    </row>
    <row r="30" spans="1:18" ht="15.75">
      <c r="A30" s="25"/>
      <c r="B30" s="14"/>
      <c r="C30" s="19"/>
      <c r="D30" s="20"/>
      <c r="E30" s="22"/>
      <c r="F30" s="13"/>
      <c r="G30" s="12"/>
      <c r="H30" s="13"/>
      <c r="I30" s="12"/>
      <c r="J30" s="13"/>
      <c r="K30" s="12"/>
      <c r="L30" s="36"/>
      <c r="M30" s="33"/>
      <c r="N30" s="33"/>
      <c r="O30" s="33"/>
      <c r="P30" s="33"/>
      <c r="Q30" s="34"/>
      <c r="R30" s="35"/>
    </row>
    <row r="31" spans="1:18" ht="15.75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8"/>
      <c r="Q31" s="34"/>
      <c r="R31" s="35"/>
    </row>
    <row r="32" spans="1:18" ht="15.75">
      <c r="A32" s="25">
        <v>1</v>
      </c>
      <c r="B32" s="14" t="s">
        <v>150</v>
      </c>
      <c r="C32" s="19" t="s">
        <v>606</v>
      </c>
      <c r="D32" s="20" t="s">
        <v>607</v>
      </c>
      <c r="E32" s="22" t="s">
        <v>578</v>
      </c>
      <c r="F32" s="28">
        <v>9.5</v>
      </c>
      <c r="G32" s="12">
        <v>1</v>
      </c>
      <c r="H32" s="13">
        <v>8</v>
      </c>
      <c r="I32" s="12">
        <v>3</v>
      </c>
      <c r="J32" s="13">
        <v>17.5</v>
      </c>
      <c r="K32" s="12">
        <v>1</v>
      </c>
      <c r="L32" s="33" t="s">
        <v>987</v>
      </c>
      <c r="M32" s="33">
        <v>100</v>
      </c>
      <c r="N32" s="33"/>
      <c r="O32" s="33"/>
      <c r="P32" s="33"/>
      <c r="Q32" s="34"/>
      <c r="R32" s="35"/>
    </row>
    <row r="33" spans="1:18" ht="15.75">
      <c r="A33" s="25">
        <v>2</v>
      </c>
      <c r="B33" s="14" t="s">
        <v>164</v>
      </c>
      <c r="C33" s="19" t="s">
        <v>637</v>
      </c>
      <c r="D33" s="20" t="s">
        <v>638</v>
      </c>
      <c r="E33" s="22" t="s">
        <v>578</v>
      </c>
      <c r="F33" s="13">
        <v>9.3</v>
      </c>
      <c r="G33" s="12">
        <v>2</v>
      </c>
      <c r="H33" s="13">
        <v>8</v>
      </c>
      <c r="I33" s="12">
        <v>3</v>
      </c>
      <c r="J33" s="13">
        <v>17.3</v>
      </c>
      <c r="K33" s="12">
        <v>2</v>
      </c>
      <c r="L33" s="33" t="s">
        <v>984</v>
      </c>
      <c r="M33" s="33"/>
      <c r="N33" s="33">
        <v>70</v>
      </c>
      <c r="O33" s="33"/>
      <c r="P33" s="33"/>
      <c r="Q33" s="34"/>
      <c r="R33" s="35"/>
    </row>
    <row r="34" spans="1:18" ht="15.75">
      <c r="A34" s="25">
        <v>3</v>
      </c>
      <c r="B34" s="14" t="s">
        <v>210</v>
      </c>
      <c r="C34" s="19" t="s">
        <v>725</v>
      </c>
      <c r="D34" s="20">
        <v>37446</v>
      </c>
      <c r="E34" s="22" t="s">
        <v>578</v>
      </c>
      <c r="F34" s="13">
        <v>9</v>
      </c>
      <c r="G34" s="12">
        <v>5</v>
      </c>
      <c r="H34" s="13">
        <v>8</v>
      </c>
      <c r="I34" s="12">
        <v>3</v>
      </c>
      <c r="J34" s="13">
        <v>17</v>
      </c>
      <c r="K34" s="12">
        <v>3</v>
      </c>
      <c r="L34" s="33" t="s">
        <v>984</v>
      </c>
      <c r="M34" s="33"/>
      <c r="N34" s="33">
        <v>70</v>
      </c>
      <c r="O34" s="33"/>
      <c r="P34" s="33"/>
      <c r="Q34" s="34"/>
      <c r="R34" s="35"/>
    </row>
    <row r="35" spans="1:18" ht="15.75">
      <c r="A35" s="25">
        <v>4</v>
      </c>
      <c r="B35" s="14" t="s">
        <v>387</v>
      </c>
      <c r="C35" s="19" t="s">
        <v>628</v>
      </c>
      <c r="D35" s="20" t="s">
        <v>629</v>
      </c>
      <c r="E35" s="22" t="s">
        <v>582</v>
      </c>
      <c r="F35" s="13">
        <v>9.3</v>
      </c>
      <c r="G35" s="12">
        <v>2</v>
      </c>
      <c r="H35" s="13">
        <v>7.3</v>
      </c>
      <c r="I35" s="12">
        <v>19</v>
      </c>
      <c r="J35" s="13">
        <v>16.6</v>
      </c>
      <c r="K35" s="12">
        <v>4</v>
      </c>
      <c r="L35" s="33" t="s">
        <v>985</v>
      </c>
      <c r="M35" s="33"/>
      <c r="N35" s="33"/>
      <c r="O35" s="33">
        <v>50</v>
      </c>
      <c r="P35" s="33"/>
      <c r="Q35" s="34"/>
      <c r="R35" s="35"/>
    </row>
    <row r="36" spans="1:18" ht="15.75">
      <c r="A36" s="25">
        <v>5</v>
      </c>
      <c r="B36" s="14" t="s">
        <v>191</v>
      </c>
      <c r="C36" s="19" t="s">
        <v>688</v>
      </c>
      <c r="D36" s="20">
        <v>37415</v>
      </c>
      <c r="E36" s="22" t="s">
        <v>578</v>
      </c>
      <c r="F36" s="28">
        <v>9</v>
      </c>
      <c r="G36" s="12">
        <v>5</v>
      </c>
      <c r="H36" s="13">
        <v>7.3</v>
      </c>
      <c r="I36" s="12">
        <v>19</v>
      </c>
      <c r="J36" s="13">
        <v>16.3</v>
      </c>
      <c r="K36" s="12">
        <v>5</v>
      </c>
      <c r="L36" s="33" t="s">
        <v>986</v>
      </c>
      <c r="M36" s="33"/>
      <c r="N36" s="33"/>
      <c r="O36" s="33"/>
      <c r="P36" s="33">
        <v>30</v>
      </c>
      <c r="Q36" s="34"/>
      <c r="R36" s="35"/>
    </row>
    <row r="37" spans="1:18" ht="15.75">
      <c r="A37" s="25">
        <v>6</v>
      </c>
      <c r="B37" s="14" t="s">
        <v>377</v>
      </c>
      <c r="C37" s="19" t="s">
        <v>585</v>
      </c>
      <c r="D37" s="20" t="s">
        <v>586</v>
      </c>
      <c r="E37" s="22" t="s">
        <v>587</v>
      </c>
      <c r="F37" s="13">
        <v>9</v>
      </c>
      <c r="G37" s="12">
        <v>5</v>
      </c>
      <c r="H37" s="13">
        <v>7.3</v>
      </c>
      <c r="I37" s="12">
        <v>19</v>
      </c>
      <c r="J37" s="13">
        <v>16.3</v>
      </c>
      <c r="K37" s="12">
        <v>5</v>
      </c>
      <c r="L37" s="33" t="s">
        <v>986</v>
      </c>
      <c r="M37" s="33"/>
      <c r="N37" s="33"/>
      <c r="O37" s="33"/>
      <c r="P37" s="33">
        <v>30</v>
      </c>
      <c r="Q37" s="34"/>
      <c r="R37" s="35"/>
    </row>
    <row r="38" spans="1:18" ht="15.75">
      <c r="A38" s="25">
        <v>7</v>
      </c>
      <c r="B38" s="14" t="s">
        <v>196</v>
      </c>
      <c r="C38" s="19" t="s">
        <v>697</v>
      </c>
      <c r="D38" s="20">
        <v>37572</v>
      </c>
      <c r="E38" s="22" t="s">
        <v>578</v>
      </c>
      <c r="F38" s="13">
        <v>9</v>
      </c>
      <c r="G38" s="12">
        <v>5</v>
      </c>
      <c r="H38" s="13">
        <v>7.3</v>
      </c>
      <c r="I38" s="12">
        <v>19</v>
      </c>
      <c r="J38" s="13">
        <v>16.3</v>
      </c>
      <c r="K38" s="12">
        <v>5</v>
      </c>
      <c r="L38" s="33" t="s">
        <v>986</v>
      </c>
      <c r="M38" s="33"/>
      <c r="N38" s="33"/>
      <c r="O38" s="33"/>
      <c r="P38" s="33">
        <v>30</v>
      </c>
      <c r="Q38" s="34"/>
      <c r="R38" s="35"/>
    </row>
    <row r="39" spans="1:18" ht="15.75">
      <c r="A39" s="25">
        <v>8</v>
      </c>
      <c r="B39" s="14" t="s">
        <v>169</v>
      </c>
      <c r="C39" s="19" t="s">
        <v>646</v>
      </c>
      <c r="D39" s="20" t="s">
        <v>647</v>
      </c>
      <c r="E39" s="22" t="s">
        <v>587</v>
      </c>
      <c r="F39" s="13">
        <v>8.3</v>
      </c>
      <c r="G39" s="12">
        <v>24</v>
      </c>
      <c r="H39" s="13">
        <v>8</v>
      </c>
      <c r="I39" s="12">
        <v>3</v>
      </c>
      <c r="J39" s="13">
        <v>16.3</v>
      </c>
      <c r="K39" s="12">
        <v>5</v>
      </c>
      <c r="L39" s="33" t="s">
        <v>986</v>
      </c>
      <c r="M39" s="33"/>
      <c r="N39" s="33"/>
      <c r="O39" s="33"/>
      <c r="P39" s="33">
        <v>30</v>
      </c>
      <c r="Q39" s="34"/>
      <c r="R39" s="35"/>
    </row>
    <row r="40" spans="1:18" ht="15.75">
      <c r="A40" s="25">
        <v>9</v>
      </c>
      <c r="B40" s="14" t="s">
        <v>181</v>
      </c>
      <c r="C40" s="19" t="s">
        <v>670</v>
      </c>
      <c r="D40" s="20">
        <v>37566</v>
      </c>
      <c r="E40" s="22" t="s">
        <v>578</v>
      </c>
      <c r="F40" s="13">
        <v>8.3</v>
      </c>
      <c r="G40" s="12">
        <v>24</v>
      </c>
      <c r="H40" s="13">
        <v>8</v>
      </c>
      <c r="I40" s="12">
        <v>3</v>
      </c>
      <c r="J40" s="13">
        <v>16.3</v>
      </c>
      <c r="K40" s="12">
        <v>5</v>
      </c>
      <c r="L40" s="33" t="s">
        <v>986</v>
      </c>
      <c r="M40" s="33"/>
      <c r="N40" s="33"/>
      <c r="O40" s="33"/>
      <c r="P40" s="33">
        <v>30</v>
      </c>
      <c r="Q40" s="34"/>
      <c r="R40" s="35"/>
    </row>
    <row r="41" spans="1:18" ht="15.75">
      <c r="A41" s="25">
        <v>10</v>
      </c>
      <c r="B41" s="14" t="s">
        <v>394</v>
      </c>
      <c r="C41" s="19" t="s">
        <v>690</v>
      </c>
      <c r="D41" s="20" t="s">
        <v>691</v>
      </c>
      <c r="E41" s="22" t="s">
        <v>578</v>
      </c>
      <c r="F41" s="13">
        <v>8.8</v>
      </c>
      <c r="G41" s="12">
        <v>11</v>
      </c>
      <c r="H41" s="13">
        <v>7.3</v>
      </c>
      <c r="I41" s="12">
        <v>19</v>
      </c>
      <c r="J41" s="13">
        <v>16.1</v>
      </c>
      <c r="K41" s="12">
        <v>10</v>
      </c>
      <c r="L41" s="33" t="s">
        <v>986</v>
      </c>
      <c r="M41" s="33"/>
      <c r="N41" s="33"/>
      <c r="O41" s="33"/>
      <c r="P41" s="33">
        <v>30</v>
      </c>
      <c r="Q41" s="34"/>
      <c r="R41" s="35"/>
    </row>
    <row r="42" spans="1:18" ht="15.75">
      <c r="A42" s="59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1"/>
      <c r="Q42" s="34"/>
      <c r="R42" s="35"/>
    </row>
    <row r="43" spans="1:18" ht="15.75">
      <c r="A43" s="36">
        <v>1</v>
      </c>
      <c r="B43" s="36" t="s">
        <v>392</v>
      </c>
      <c r="C43" s="37" t="s">
        <v>80</v>
      </c>
      <c r="D43" s="38">
        <v>37078</v>
      </c>
      <c r="E43" s="36" t="s">
        <v>420</v>
      </c>
      <c r="F43" s="44">
        <v>9.5</v>
      </c>
      <c r="G43" s="36">
        <v>1</v>
      </c>
      <c r="H43" s="44">
        <v>7.8</v>
      </c>
      <c r="I43" s="36">
        <v>6</v>
      </c>
      <c r="J43" s="44">
        <v>17.3</v>
      </c>
      <c r="K43" s="36">
        <v>1</v>
      </c>
      <c r="L43" s="36" t="s">
        <v>983</v>
      </c>
      <c r="M43" s="33">
        <v>100</v>
      </c>
      <c r="N43" s="33"/>
      <c r="O43" s="33"/>
      <c r="P43" s="33"/>
      <c r="Q43" s="34"/>
      <c r="R43" s="35"/>
    </row>
    <row r="44" spans="1:18" ht="15.75">
      <c r="A44" s="36">
        <v>2</v>
      </c>
      <c r="B44" s="36" t="s">
        <v>189</v>
      </c>
      <c r="C44" s="37" t="s">
        <v>502</v>
      </c>
      <c r="D44" s="38">
        <v>37113</v>
      </c>
      <c r="E44" s="36" t="s">
        <v>414</v>
      </c>
      <c r="F44" s="44">
        <v>9.5</v>
      </c>
      <c r="G44" s="36">
        <v>1</v>
      </c>
      <c r="H44" s="44">
        <v>7.5</v>
      </c>
      <c r="I44" s="36">
        <v>10</v>
      </c>
      <c r="J44" s="44">
        <v>17</v>
      </c>
      <c r="K44" s="36">
        <v>2</v>
      </c>
      <c r="L44" s="36" t="s">
        <v>984</v>
      </c>
      <c r="M44" s="33"/>
      <c r="N44" s="33">
        <v>70</v>
      </c>
      <c r="O44" s="33"/>
      <c r="P44" s="33"/>
      <c r="Q44" s="34"/>
      <c r="R44" s="35"/>
    </row>
    <row r="45" spans="1:18" ht="15.75">
      <c r="A45" s="36">
        <v>3</v>
      </c>
      <c r="B45" s="36" t="s">
        <v>187</v>
      </c>
      <c r="C45" s="37" t="s">
        <v>498</v>
      </c>
      <c r="D45" s="38">
        <v>37015</v>
      </c>
      <c r="E45" s="36" t="s">
        <v>420</v>
      </c>
      <c r="F45" s="44">
        <v>8.5</v>
      </c>
      <c r="G45" s="36">
        <v>11</v>
      </c>
      <c r="H45" s="44">
        <v>8.3</v>
      </c>
      <c r="I45" s="36">
        <v>1</v>
      </c>
      <c r="J45" s="44">
        <v>16.8</v>
      </c>
      <c r="K45" s="36">
        <v>3</v>
      </c>
      <c r="L45" s="36" t="s">
        <v>984</v>
      </c>
      <c r="M45" s="33"/>
      <c r="N45" s="33">
        <v>70</v>
      </c>
      <c r="O45" s="33"/>
      <c r="P45" s="33"/>
      <c r="Q45" s="34"/>
      <c r="R45" s="35"/>
    </row>
    <row r="46" spans="1:18" ht="15.75">
      <c r="A46" s="36">
        <v>4</v>
      </c>
      <c r="B46" s="36" t="s">
        <v>148</v>
      </c>
      <c r="C46" s="37" t="s">
        <v>436</v>
      </c>
      <c r="D46" s="38">
        <v>37170</v>
      </c>
      <c r="E46" s="36" t="s">
        <v>420</v>
      </c>
      <c r="F46" s="44">
        <v>9.3</v>
      </c>
      <c r="G46" s="36">
        <v>3</v>
      </c>
      <c r="H46" s="44">
        <v>7.3</v>
      </c>
      <c r="I46" s="36">
        <v>16</v>
      </c>
      <c r="J46" s="44">
        <v>16.6</v>
      </c>
      <c r="K46" s="36">
        <v>4</v>
      </c>
      <c r="L46" s="36" t="s">
        <v>985</v>
      </c>
      <c r="M46" s="33"/>
      <c r="N46" s="33"/>
      <c r="O46" s="33">
        <v>50</v>
      </c>
      <c r="P46" s="33"/>
      <c r="Q46" s="34"/>
      <c r="R46" s="35"/>
    </row>
    <row r="47" spans="1:18" ht="15.75">
      <c r="A47" s="36">
        <v>5</v>
      </c>
      <c r="B47" s="36" t="s">
        <v>391</v>
      </c>
      <c r="C47" s="37" t="s">
        <v>500</v>
      </c>
      <c r="D47" s="38" t="s">
        <v>501</v>
      </c>
      <c r="E47" s="36" t="s">
        <v>414</v>
      </c>
      <c r="F47" s="44">
        <v>9.3</v>
      </c>
      <c r="G47" s="36">
        <v>3</v>
      </c>
      <c r="H47" s="44">
        <v>7.3</v>
      </c>
      <c r="I47" s="36">
        <v>16</v>
      </c>
      <c r="J47" s="44">
        <v>16.6</v>
      </c>
      <c r="K47" s="36">
        <v>4</v>
      </c>
      <c r="L47" s="36" t="s">
        <v>985</v>
      </c>
      <c r="M47" s="33"/>
      <c r="N47" s="33"/>
      <c r="O47" s="33">
        <v>50</v>
      </c>
      <c r="P47" s="33"/>
      <c r="Q47" s="34"/>
      <c r="R47" s="35"/>
    </row>
    <row r="48" spans="1:18" ht="15.75">
      <c r="A48" s="36">
        <v>6</v>
      </c>
      <c r="B48" s="36" t="s">
        <v>164</v>
      </c>
      <c r="C48" s="37" t="s">
        <v>466</v>
      </c>
      <c r="D48" s="38" t="s">
        <v>467</v>
      </c>
      <c r="E48" s="36" t="s">
        <v>414</v>
      </c>
      <c r="F48" s="44">
        <v>9</v>
      </c>
      <c r="G48" s="36">
        <v>6</v>
      </c>
      <c r="H48" s="44">
        <v>7.5</v>
      </c>
      <c r="I48" s="36">
        <v>10</v>
      </c>
      <c r="J48" s="44">
        <v>16.5</v>
      </c>
      <c r="K48" s="36">
        <v>6</v>
      </c>
      <c r="L48" s="36" t="s">
        <v>985</v>
      </c>
      <c r="M48" s="33"/>
      <c r="N48" s="33"/>
      <c r="O48" s="33">
        <v>50</v>
      </c>
      <c r="P48" s="33"/>
      <c r="Q48" s="34"/>
      <c r="R48" s="35"/>
    </row>
    <row r="49" spans="1:18" ht="15.75">
      <c r="A49" s="36">
        <v>7</v>
      </c>
      <c r="B49" s="36" t="s">
        <v>213</v>
      </c>
      <c r="C49" s="37" t="s">
        <v>544</v>
      </c>
      <c r="D49" s="38" t="s">
        <v>545</v>
      </c>
      <c r="E49" s="36" t="s">
        <v>414</v>
      </c>
      <c r="F49" s="44">
        <v>9</v>
      </c>
      <c r="G49" s="36">
        <v>6</v>
      </c>
      <c r="H49" s="44">
        <v>7</v>
      </c>
      <c r="I49" s="36">
        <v>25</v>
      </c>
      <c r="J49" s="44">
        <v>16</v>
      </c>
      <c r="K49" s="36">
        <v>7</v>
      </c>
      <c r="L49" s="36" t="s">
        <v>986</v>
      </c>
      <c r="M49" s="33"/>
      <c r="N49" s="33"/>
      <c r="O49" s="33"/>
      <c r="P49" s="33">
        <v>30</v>
      </c>
      <c r="Q49" s="34"/>
      <c r="R49" s="35"/>
    </row>
    <row r="50" spans="1:18" ht="15.75">
      <c r="A50" s="36">
        <v>8</v>
      </c>
      <c r="B50" s="36" t="s">
        <v>178</v>
      </c>
      <c r="C50" s="37" t="s">
        <v>70</v>
      </c>
      <c r="D50" s="38" t="s">
        <v>435</v>
      </c>
      <c r="E50" s="36" t="s">
        <v>414</v>
      </c>
      <c r="F50" s="44">
        <v>8.8</v>
      </c>
      <c r="G50" s="36">
        <v>9</v>
      </c>
      <c r="H50" s="44">
        <v>7</v>
      </c>
      <c r="I50" s="36">
        <v>25</v>
      </c>
      <c r="J50" s="44">
        <v>15.8</v>
      </c>
      <c r="K50" s="36">
        <v>8</v>
      </c>
      <c r="L50" s="36" t="s">
        <v>986</v>
      </c>
      <c r="M50" s="33"/>
      <c r="N50" s="33"/>
      <c r="O50" s="33"/>
      <c r="P50" s="33">
        <v>30</v>
      </c>
      <c r="Q50" s="34"/>
      <c r="R50" s="35"/>
    </row>
    <row r="51" spans="1:18" ht="15.75">
      <c r="A51" s="36">
        <v>9</v>
      </c>
      <c r="B51" s="36" t="s">
        <v>215</v>
      </c>
      <c r="C51" s="37" t="s">
        <v>547</v>
      </c>
      <c r="D51" s="38">
        <v>36934</v>
      </c>
      <c r="E51" s="36" t="s">
        <v>414</v>
      </c>
      <c r="F51" s="44">
        <v>8</v>
      </c>
      <c r="G51" s="36">
        <v>18</v>
      </c>
      <c r="H51" s="44">
        <v>7.8</v>
      </c>
      <c r="I51" s="36">
        <v>6</v>
      </c>
      <c r="J51" s="44">
        <v>15.8</v>
      </c>
      <c r="K51" s="36">
        <v>8</v>
      </c>
      <c r="L51" s="36" t="s">
        <v>986</v>
      </c>
      <c r="M51" s="33"/>
      <c r="N51" s="33"/>
      <c r="O51" s="33"/>
      <c r="P51" s="33">
        <v>30</v>
      </c>
      <c r="Q51" s="34"/>
      <c r="R51" s="35"/>
    </row>
    <row r="52" spans="1:18" ht="15.75">
      <c r="A52" s="36">
        <v>10</v>
      </c>
      <c r="B52" s="36" t="s">
        <v>143</v>
      </c>
      <c r="C52" s="37" t="s">
        <v>26</v>
      </c>
      <c r="D52" s="38" t="s">
        <v>424</v>
      </c>
      <c r="E52" s="36" t="s">
        <v>420</v>
      </c>
      <c r="F52" s="44">
        <v>7.5</v>
      </c>
      <c r="G52" s="36">
        <v>29</v>
      </c>
      <c r="H52" s="44">
        <v>8</v>
      </c>
      <c r="I52" s="36">
        <v>3</v>
      </c>
      <c r="J52" s="44">
        <v>15.5</v>
      </c>
      <c r="K52" s="36">
        <v>10</v>
      </c>
      <c r="L52" s="36" t="s">
        <v>986</v>
      </c>
      <c r="M52" s="33"/>
      <c r="N52" s="33"/>
      <c r="O52" s="33"/>
      <c r="P52" s="33">
        <v>30</v>
      </c>
      <c r="Q52" s="34"/>
      <c r="R52" s="35"/>
    </row>
    <row r="53" spans="1:18" ht="15.75">
      <c r="A53" s="36">
        <v>11</v>
      </c>
      <c r="B53" s="36" t="s">
        <v>384</v>
      </c>
      <c r="C53" s="37" t="s">
        <v>448</v>
      </c>
      <c r="D53" s="38">
        <v>37171</v>
      </c>
      <c r="E53" s="36" t="s">
        <v>414</v>
      </c>
      <c r="F53" s="44">
        <v>8.5</v>
      </c>
      <c r="G53" s="36">
        <v>11</v>
      </c>
      <c r="H53" s="44">
        <v>7</v>
      </c>
      <c r="I53" s="36">
        <v>25</v>
      </c>
      <c r="J53" s="44">
        <v>15.5</v>
      </c>
      <c r="K53" s="36">
        <v>10</v>
      </c>
      <c r="L53" s="36" t="s">
        <v>986</v>
      </c>
      <c r="M53" s="33"/>
      <c r="N53" s="33"/>
      <c r="O53" s="33"/>
      <c r="P53" s="33">
        <v>30</v>
      </c>
      <c r="Q53" s="34"/>
      <c r="R53" s="35"/>
    </row>
    <row r="54" spans="1:18" ht="15.75">
      <c r="A54" s="36">
        <v>12</v>
      </c>
      <c r="B54" s="36" t="s">
        <v>185</v>
      </c>
      <c r="C54" s="37" t="s">
        <v>496</v>
      </c>
      <c r="D54" s="38">
        <v>37232</v>
      </c>
      <c r="E54" s="36" t="s">
        <v>420</v>
      </c>
      <c r="F54" s="44">
        <v>8</v>
      </c>
      <c r="G54" s="36">
        <v>18</v>
      </c>
      <c r="H54" s="44">
        <v>7.5</v>
      </c>
      <c r="I54" s="36">
        <v>10</v>
      </c>
      <c r="J54" s="44">
        <v>15.5</v>
      </c>
      <c r="K54" s="36">
        <v>10</v>
      </c>
      <c r="L54" s="36" t="s">
        <v>986</v>
      </c>
      <c r="M54" s="33"/>
      <c r="N54" s="33"/>
      <c r="O54" s="33"/>
      <c r="P54" s="33">
        <v>30</v>
      </c>
      <c r="Q54" s="34"/>
      <c r="R54" s="35"/>
    </row>
    <row r="55" spans="1:18" ht="15.75">
      <c r="A55" s="33"/>
      <c r="B55" s="33"/>
      <c r="C55" s="39"/>
      <c r="D55" s="33"/>
      <c r="E55" s="33"/>
      <c r="F55" s="33"/>
      <c r="G55" s="33"/>
      <c r="H55" s="33"/>
      <c r="I55" s="33"/>
      <c r="J55" s="33"/>
      <c r="K55" s="33"/>
      <c r="L55" s="33"/>
      <c r="M55" s="33">
        <f>SUM(M5:M54)</f>
        <v>400</v>
      </c>
      <c r="N55" s="33">
        <f>SUM(N5:N54)</f>
        <v>490</v>
      </c>
      <c r="O55" s="33">
        <f>SUM(O5:O54)</f>
        <v>450</v>
      </c>
      <c r="P55" s="33">
        <f>SUM(P5:P54)</f>
        <v>750</v>
      </c>
      <c r="Q55" s="34"/>
      <c r="R55" s="35"/>
    </row>
    <row r="56" spans="1:18" ht="15.75">
      <c r="A56" s="33"/>
      <c r="B56" s="33"/>
      <c r="C56" s="39"/>
      <c r="D56" s="33"/>
      <c r="E56" s="33"/>
      <c r="F56" s="33"/>
      <c r="G56" s="33"/>
      <c r="H56" s="33"/>
      <c r="I56" s="33"/>
      <c r="J56" s="33"/>
      <c r="K56" s="33"/>
      <c r="L56" s="33"/>
      <c r="M56" s="62">
        <f>M55+N55+O55+P55</f>
        <v>2090</v>
      </c>
      <c r="N56" s="62"/>
      <c r="O56" s="62"/>
      <c r="P56" s="62"/>
      <c r="Q56" s="34"/>
      <c r="R56" s="35"/>
    </row>
    <row r="57" spans="1:18" ht="15.75">
      <c r="A57" s="63" t="s">
        <v>988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5"/>
      <c r="R57" s="35"/>
    </row>
    <row r="58" spans="1:18" ht="15.75">
      <c r="A58" s="25">
        <v>1</v>
      </c>
      <c r="B58" s="14" t="s">
        <v>395</v>
      </c>
      <c r="C58" s="15" t="s">
        <v>318</v>
      </c>
      <c r="D58" s="17" t="s">
        <v>319</v>
      </c>
      <c r="E58" s="16" t="s">
        <v>273</v>
      </c>
      <c r="F58" s="13"/>
      <c r="G58" s="12">
        <v>1</v>
      </c>
      <c r="H58" s="40"/>
      <c r="I58" s="40"/>
      <c r="J58" s="40"/>
      <c r="K58" s="40"/>
      <c r="L58" s="40" t="s">
        <v>989</v>
      </c>
      <c r="M58" s="40"/>
      <c r="N58" s="40"/>
      <c r="O58" s="40">
        <v>50</v>
      </c>
      <c r="P58" s="40"/>
      <c r="R58" s="35"/>
    </row>
    <row r="59" spans="1:18" ht="15.75">
      <c r="A59" s="25">
        <v>2</v>
      </c>
      <c r="B59" s="14" t="s">
        <v>180</v>
      </c>
      <c r="C59" s="15" t="s">
        <v>59</v>
      </c>
      <c r="D59" s="17">
        <v>38020</v>
      </c>
      <c r="E59" s="16" t="s">
        <v>18</v>
      </c>
      <c r="F59" s="13"/>
      <c r="G59" s="12">
        <v>1</v>
      </c>
      <c r="H59" s="40"/>
      <c r="I59" s="40"/>
      <c r="J59" s="40"/>
      <c r="K59" s="40"/>
      <c r="L59" s="40" t="s">
        <v>989</v>
      </c>
      <c r="M59" s="40"/>
      <c r="N59" s="40"/>
      <c r="O59" s="40">
        <v>50</v>
      </c>
      <c r="P59" s="40"/>
      <c r="R59" s="35"/>
    </row>
    <row r="60" spans="1:18" ht="15.75">
      <c r="A60" s="40">
        <v>3</v>
      </c>
      <c r="B60" s="40" t="s">
        <v>222</v>
      </c>
      <c r="C60" s="41" t="s">
        <v>101</v>
      </c>
      <c r="D60" s="17" t="s">
        <v>281</v>
      </c>
      <c r="E60" s="40" t="s">
        <v>273</v>
      </c>
      <c r="F60" s="40"/>
      <c r="G60" s="40"/>
      <c r="H60" s="40"/>
      <c r="I60" s="40">
        <v>1</v>
      </c>
      <c r="J60" s="40"/>
      <c r="K60" s="40"/>
      <c r="L60" s="40" t="s">
        <v>990</v>
      </c>
      <c r="M60" s="40"/>
      <c r="N60" s="40"/>
      <c r="O60" s="40">
        <v>50</v>
      </c>
      <c r="P60" s="40"/>
      <c r="R60" s="35"/>
    </row>
    <row r="61" spans="1:18" ht="15.75">
      <c r="A61" s="25">
        <v>4</v>
      </c>
      <c r="B61" s="40" t="s">
        <v>377</v>
      </c>
      <c r="C61" s="41" t="s">
        <v>30</v>
      </c>
      <c r="D61" s="17" t="s">
        <v>269</v>
      </c>
      <c r="E61" s="40" t="s">
        <v>18</v>
      </c>
      <c r="F61" s="40"/>
      <c r="G61" s="40"/>
      <c r="H61" s="40"/>
      <c r="I61" s="40">
        <v>1</v>
      </c>
      <c r="J61" s="40"/>
      <c r="K61" s="40"/>
      <c r="L61" s="40" t="s">
        <v>990</v>
      </c>
      <c r="M61" s="40"/>
      <c r="N61" s="40"/>
      <c r="O61" s="40">
        <v>50</v>
      </c>
      <c r="P61" s="40"/>
      <c r="R61" s="35"/>
    </row>
    <row r="62" spans="1:18" ht="15.75">
      <c r="A62" s="25">
        <v>5</v>
      </c>
      <c r="B62" s="14" t="s">
        <v>187</v>
      </c>
      <c r="C62" s="19" t="s">
        <v>859</v>
      </c>
      <c r="D62" s="20" t="s">
        <v>860</v>
      </c>
      <c r="E62" s="22" t="s">
        <v>784</v>
      </c>
      <c r="F62" s="13"/>
      <c r="G62" s="12">
        <v>1</v>
      </c>
      <c r="H62" s="13"/>
      <c r="I62" s="12"/>
      <c r="J62" s="13"/>
      <c r="K62" s="12"/>
      <c r="L62" s="40" t="s">
        <v>991</v>
      </c>
      <c r="M62" s="40"/>
      <c r="N62" s="40"/>
      <c r="O62" s="40">
        <v>50</v>
      </c>
      <c r="P62" s="40"/>
      <c r="R62" s="35"/>
    </row>
    <row r="63" spans="1:18" ht="15.75">
      <c r="A63" s="40">
        <v>6</v>
      </c>
      <c r="B63" s="40" t="s">
        <v>402</v>
      </c>
      <c r="C63" s="41" t="s">
        <v>921</v>
      </c>
      <c r="D63" s="20">
        <v>37716</v>
      </c>
      <c r="E63" s="40" t="s">
        <v>784</v>
      </c>
      <c r="F63" s="40"/>
      <c r="G63" s="40"/>
      <c r="H63" s="40"/>
      <c r="I63" s="40">
        <v>1</v>
      </c>
      <c r="J63" s="40"/>
      <c r="K63" s="40"/>
      <c r="L63" s="40" t="s">
        <v>992</v>
      </c>
      <c r="M63" s="40"/>
      <c r="N63" s="40"/>
      <c r="O63" s="40">
        <v>50</v>
      </c>
      <c r="P63" s="40"/>
      <c r="R63" s="35"/>
    </row>
    <row r="64" spans="1:18" ht="15.75">
      <c r="A64" s="25">
        <v>7</v>
      </c>
      <c r="B64" s="40" t="s">
        <v>397</v>
      </c>
      <c r="C64" s="41" t="s">
        <v>887</v>
      </c>
      <c r="D64" s="20" t="s">
        <v>888</v>
      </c>
      <c r="E64" s="40" t="s">
        <v>784</v>
      </c>
      <c r="F64" s="40"/>
      <c r="G64" s="40"/>
      <c r="H64" s="40"/>
      <c r="I64" s="40">
        <v>1</v>
      </c>
      <c r="J64" s="40"/>
      <c r="K64" s="40"/>
      <c r="L64" s="40" t="s">
        <v>992</v>
      </c>
      <c r="M64" s="40"/>
      <c r="N64" s="40"/>
      <c r="O64" s="40">
        <v>50</v>
      </c>
      <c r="P64" s="40"/>
      <c r="R64" s="35"/>
    </row>
    <row r="65" spans="1:18" ht="15.75">
      <c r="A65" s="25">
        <v>8</v>
      </c>
      <c r="B65" s="14" t="s">
        <v>150</v>
      </c>
      <c r="C65" s="19" t="s">
        <v>606</v>
      </c>
      <c r="D65" s="20" t="s">
        <v>607</v>
      </c>
      <c r="E65" s="22" t="s">
        <v>578</v>
      </c>
      <c r="F65" s="13"/>
      <c r="G65" s="12">
        <v>1</v>
      </c>
      <c r="H65" s="40"/>
      <c r="I65" s="40"/>
      <c r="J65" s="40"/>
      <c r="K65" s="40"/>
      <c r="L65" s="40" t="s">
        <v>993</v>
      </c>
      <c r="M65" s="40"/>
      <c r="N65" s="40"/>
      <c r="O65" s="40">
        <v>50</v>
      </c>
      <c r="P65" s="40"/>
      <c r="R65" s="35"/>
    </row>
    <row r="66" spans="1:18" ht="15.75">
      <c r="A66" s="40">
        <v>9</v>
      </c>
      <c r="B66" s="14" t="s">
        <v>160</v>
      </c>
      <c r="C66" s="19" t="s">
        <v>632</v>
      </c>
      <c r="D66" s="20">
        <v>37386</v>
      </c>
      <c r="E66" s="22" t="s">
        <v>582</v>
      </c>
      <c r="F66" s="13"/>
      <c r="G66" s="12"/>
      <c r="H66" s="13"/>
      <c r="I66" s="12">
        <v>1</v>
      </c>
      <c r="J66" s="13"/>
      <c r="K66" s="12"/>
      <c r="L66" s="40" t="s">
        <v>994</v>
      </c>
      <c r="M66" s="40"/>
      <c r="N66" s="40"/>
      <c r="O66" s="40">
        <v>50</v>
      </c>
      <c r="P66" s="40"/>
      <c r="R66" s="35"/>
    </row>
    <row r="67" spans="1:18" ht="15.75">
      <c r="A67" s="25">
        <v>10</v>
      </c>
      <c r="B67" s="14" t="s">
        <v>213</v>
      </c>
      <c r="C67" s="19" t="s">
        <v>729</v>
      </c>
      <c r="D67" s="20">
        <v>37352</v>
      </c>
      <c r="E67" s="22" t="s">
        <v>578</v>
      </c>
      <c r="F67" s="13"/>
      <c r="G67" s="12"/>
      <c r="H67" s="13"/>
      <c r="I67" s="12">
        <v>1</v>
      </c>
      <c r="J67" s="13"/>
      <c r="K67" s="12"/>
      <c r="L67" s="40" t="s">
        <v>997</v>
      </c>
      <c r="M67" s="40"/>
      <c r="N67" s="40"/>
      <c r="O67" s="40">
        <v>50</v>
      </c>
      <c r="P67" s="40"/>
      <c r="R67" s="35"/>
    </row>
    <row r="68" spans="1:18" ht="15.75">
      <c r="A68" s="25">
        <v>11</v>
      </c>
      <c r="B68" s="40" t="s">
        <v>392</v>
      </c>
      <c r="C68" s="41" t="s">
        <v>80</v>
      </c>
      <c r="D68" s="20">
        <v>37078</v>
      </c>
      <c r="E68" s="40" t="s">
        <v>420</v>
      </c>
      <c r="F68" s="40"/>
      <c r="G68" s="40">
        <v>1</v>
      </c>
      <c r="H68" s="40"/>
      <c r="I68" s="40"/>
      <c r="J68" s="40"/>
      <c r="K68" s="40"/>
      <c r="L68" s="40" t="s">
        <v>995</v>
      </c>
      <c r="M68" s="40"/>
      <c r="N68" s="40"/>
      <c r="O68" s="40">
        <v>50</v>
      </c>
      <c r="P68" s="40"/>
      <c r="R68" s="35"/>
    </row>
    <row r="69" spans="1:18" ht="15.75">
      <c r="A69" s="40">
        <v>12</v>
      </c>
      <c r="B69" s="40" t="s">
        <v>189</v>
      </c>
      <c r="C69" s="41" t="s">
        <v>502</v>
      </c>
      <c r="D69" s="20">
        <v>37113</v>
      </c>
      <c r="E69" s="40" t="s">
        <v>414</v>
      </c>
      <c r="F69" s="40"/>
      <c r="G69" s="40">
        <v>1</v>
      </c>
      <c r="H69" s="40"/>
      <c r="I69" s="40"/>
      <c r="J69" s="40"/>
      <c r="K69" s="40"/>
      <c r="L69" s="40" t="s">
        <v>995</v>
      </c>
      <c r="M69" s="40"/>
      <c r="N69" s="40"/>
      <c r="O69" s="40">
        <v>50</v>
      </c>
      <c r="P69" s="40"/>
      <c r="R69" s="35"/>
    </row>
    <row r="70" spans="1:18" ht="15.75">
      <c r="A70" s="25">
        <v>13</v>
      </c>
      <c r="B70" s="40" t="s">
        <v>187</v>
      </c>
      <c r="C70" s="41" t="s">
        <v>498</v>
      </c>
      <c r="D70" s="20">
        <v>37015</v>
      </c>
      <c r="E70" s="40" t="s">
        <v>420</v>
      </c>
      <c r="F70" s="40"/>
      <c r="G70" s="40"/>
      <c r="H70" s="40"/>
      <c r="I70" s="40">
        <v>1</v>
      </c>
      <c r="J70" s="40"/>
      <c r="K70" s="40"/>
      <c r="L70" s="40" t="s">
        <v>996</v>
      </c>
      <c r="M70" s="40"/>
      <c r="N70" s="40"/>
      <c r="O70" s="40">
        <v>50</v>
      </c>
      <c r="P70" s="40"/>
      <c r="R70" s="35"/>
    </row>
    <row r="71" spans="1:18" ht="15.75">
      <c r="A71" s="25">
        <v>14</v>
      </c>
      <c r="B71" s="40" t="s">
        <v>179</v>
      </c>
      <c r="C71" s="41" t="s">
        <v>487</v>
      </c>
      <c r="D71" s="20" t="s">
        <v>488</v>
      </c>
      <c r="E71" s="40" t="s">
        <v>420</v>
      </c>
      <c r="F71" s="40"/>
      <c r="G71" s="40"/>
      <c r="H71" s="40"/>
      <c r="I71" s="40">
        <v>1</v>
      </c>
      <c r="J71" s="40"/>
      <c r="K71" s="40"/>
      <c r="L71" s="40" t="s">
        <v>996</v>
      </c>
      <c r="M71" s="40"/>
      <c r="N71" s="40"/>
      <c r="O71" s="40">
        <v>50</v>
      </c>
      <c r="P71" s="40"/>
      <c r="R71" s="35"/>
    </row>
    <row r="72" spans="1:16" ht="15">
      <c r="A72" s="40"/>
      <c r="B72" s="40"/>
      <c r="C72" s="41" t="s">
        <v>977</v>
      </c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>
        <f>SUM(O58:O71)</f>
        <v>700</v>
      </c>
      <c r="P72" s="40"/>
    </row>
  </sheetData>
  <mergeCells count="8">
    <mergeCell ref="A1:P1"/>
    <mergeCell ref="A2:P2"/>
    <mergeCell ref="A3:P3"/>
    <mergeCell ref="A17:P17"/>
    <mergeCell ref="A31:P31"/>
    <mergeCell ref="A42:P42"/>
    <mergeCell ref="M56:P56"/>
    <mergeCell ref="A57:P57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trannamdt1</dc:creator>
  <cp:keywords/>
  <dc:description/>
  <cp:lastModifiedBy>trannamdt1</cp:lastModifiedBy>
  <cp:lastPrinted>2015-09-27T23:19:27Z</cp:lastPrinted>
  <dcterms:created xsi:type="dcterms:W3CDTF">2014-11-19T08:47:52Z</dcterms:created>
  <dcterms:modified xsi:type="dcterms:W3CDTF">2015-09-28T00:03:52Z</dcterms:modified>
  <cp:category/>
  <cp:version/>
  <cp:contentType/>
  <cp:contentStatus/>
</cp:coreProperties>
</file>