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600" windowHeight="8220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'Sheet1'!$5:$7</definedName>
    <definedName name="_xlnm._FilterDatabase" localSheetId="0" hidden="1">'Sheet1'!$A$8:$K$134</definedName>
  </definedNames>
  <calcPr fullCalcOnLoad="1"/>
</workbook>
</file>

<file path=xl/sharedStrings.xml><?xml version="1.0" encoding="utf-8"?>
<sst xmlns="http://schemas.openxmlformats.org/spreadsheetml/2006/main" count="398" uniqueCount="272">
  <si>
    <t xml:space="preserve">Phßng GD&amp;§T CÈm Giµng            </t>
  </si>
  <si>
    <t>BẢNG ĐIỂM KIỂM TRA ĐỊNH KỲ THÁNG 4</t>
  </si>
  <si>
    <t>Tr­êng THCS NguyÔn HuÖ</t>
  </si>
  <si>
    <t>MÔN VẬT LÍ + HÓA HỌC - KHỐI 8</t>
  </si>
  <si>
    <t>Năm học 2015 - 2016</t>
  </si>
  <si>
    <t>STT</t>
  </si>
  <si>
    <t>SBD</t>
  </si>
  <si>
    <t>Họ và tên</t>
  </si>
  <si>
    <t>Ngày, tháng, năm sinh</t>
  </si>
  <si>
    <t>Lớp</t>
  </si>
  <si>
    <t xml:space="preserve">Điểm </t>
  </si>
  <si>
    <t>Xếp thứ</t>
  </si>
  <si>
    <t>Vật lí</t>
  </si>
  <si>
    <t>Hóa học</t>
  </si>
  <si>
    <t>Tổng điểm</t>
  </si>
  <si>
    <t>119</t>
  </si>
  <si>
    <t>Phạm Thị Hiền Thảo</t>
  </si>
  <si>
    <t>8C</t>
  </si>
  <si>
    <t>099</t>
  </si>
  <si>
    <t>Nguyễn Vinh Hiển</t>
  </si>
  <si>
    <t>066</t>
  </si>
  <si>
    <t>Nguyễn Hồng Nhung</t>
  </si>
  <si>
    <t>8B</t>
  </si>
  <si>
    <t>077</t>
  </si>
  <si>
    <t>Lê Văn Thưởng</t>
  </si>
  <si>
    <t>110</t>
  </si>
  <si>
    <t>Phạm Thị Thuý Nga</t>
  </si>
  <si>
    <t>011</t>
  </si>
  <si>
    <t>Nguyễn Thị Huê</t>
  </si>
  <si>
    <t>8A</t>
  </si>
  <si>
    <t>030</t>
  </si>
  <si>
    <t>Phạm Đức Thịnh</t>
  </si>
  <si>
    <t>056</t>
  </si>
  <si>
    <t>Nguyễn Huy Khang</t>
  </si>
  <si>
    <t>071</t>
  </si>
  <si>
    <t>Lương Thị Quỳnh</t>
  </si>
  <si>
    <t>109</t>
  </si>
  <si>
    <t>Nguyễn Thị Trà My</t>
  </si>
  <si>
    <t>001</t>
  </si>
  <si>
    <t>Nguyễn Thị Ngọc Anh</t>
  </si>
  <si>
    <t>067</t>
  </si>
  <si>
    <t>Nguyễn Tuấn Ninh</t>
  </si>
  <si>
    <t>070</t>
  </si>
  <si>
    <t>Phạm Ngọc Quỳnh</t>
  </si>
  <si>
    <t>034</t>
  </si>
  <si>
    <t>Nguyễn Trọng Tuấn</t>
  </si>
  <si>
    <t>038</t>
  </si>
  <si>
    <t>Mai Thị Lan Anh</t>
  </si>
  <si>
    <t>039</t>
  </si>
  <si>
    <t>Vũ Thị Lan Anh</t>
  </si>
  <si>
    <t>044</t>
  </si>
  <si>
    <t>Nguyễn Thị Ngọc Bích</t>
  </si>
  <si>
    <t>048</t>
  </si>
  <si>
    <t>Nguyễn Thị Thu Giang</t>
  </si>
  <si>
    <t>040</t>
  </si>
  <si>
    <t>Phạm Ngọc Anh</t>
  </si>
  <si>
    <t>041</t>
  </si>
  <si>
    <t>Nguyễn Phương Anh</t>
  </si>
  <si>
    <t>054</t>
  </si>
  <si>
    <t>Lại Thị Huyền</t>
  </si>
  <si>
    <t>072</t>
  </si>
  <si>
    <t>Vũ Anh Thái</t>
  </si>
  <si>
    <t>091</t>
  </si>
  <si>
    <t>Nguyễn Quỳnh Chi</t>
  </si>
  <si>
    <t>123</t>
  </si>
  <si>
    <t>Đào Mạnh Trung</t>
  </si>
  <si>
    <t>009</t>
  </si>
  <si>
    <t>Phạm Trọng Đạt</t>
  </si>
  <si>
    <t>069</t>
  </si>
  <si>
    <t>Vũ Hồng Quang</t>
  </si>
  <si>
    <t>118</t>
  </si>
  <si>
    <t>Vũ Nam Sơn</t>
  </si>
  <si>
    <t>024</t>
  </si>
  <si>
    <t>Lê Thị Oanh</t>
  </si>
  <si>
    <t>058</t>
  </si>
  <si>
    <t>Dương Thị Phương Lan</t>
  </si>
  <si>
    <t>068</t>
  </si>
  <si>
    <t>Vũ Thị Phương</t>
  </si>
  <si>
    <t>095</t>
  </si>
  <si>
    <t>Vũ Thảo Dương</t>
  </si>
  <si>
    <t>028</t>
  </si>
  <si>
    <t>Nguyễn Thị Thu Thảo</t>
  </si>
  <si>
    <t>060</t>
  </si>
  <si>
    <t>Nguyễn Thị Ngọc Mai</t>
  </si>
  <si>
    <t>017</t>
  </si>
  <si>
    <t>Vũ Thị Loan</t>
  </si>
  <si>
    <t>033</t>
  </si>
  <si>
    <t>Đỗ Anh Tú</t>
  </si>
  <si>
    <t>049</t>
  </si>
  <si>
    <t>Phạm Thu Giang</t>
  </si>
  <si>
    <t>085</t>
  </si>
  <si>
    <t>Nguyễn Đức Anh</t>
  </si>
  <si>
    <t>080</t>
  </si>
  <si>
    <t>Bùi Minh Tuệ</t>
  </si>
  <si>
    <t>125</t>
  </si>
  <si>
    <t>Nguyễn Thị Thu Uyên</t>
  </si>
  <si>
    <t>004</t>
  </si>
  <si>
    <t>Nguyễn Đình Chính</t>
  </si>
  <si>
    <t>015</t>
  </si>
  <si>
    <t>Vũ Thị Lan</t>
  </si>
  <si>
    <t>107</t>
  </si>
  <si>
    <t>Phạm Thị Ngọc Mai</t>
  </si>
  <si>
    <t>045</t>
  </si>
  <si>
    <t>Đặng Thị Thanh Chinh</t>
  </si>
  <si>
    <t>105</t>
  </si>
  <si>
    <t>Nguyễn Ngọc Linh</t>
  </si>
  <si>
    <t>019</t>
  </si>
  <si>
    <t>Vũ Đức Mạnh</t>
  </si>
  <si>
    <t>098</t>
  </si>
  <si>
    <t>Bùi Thị Thu Hằng</t>
  </si>
  <si>
    <t>103</t>
  </si>
  <si>
    <t>Chu Nam Khánh</t>
  </si>
  <si>
    <t>114</t>
  </si>
  <si>
    <t>Lê Hồng Nhung</t>
  </si>
  <si>
    <t>079</t>
  </si>
  <si>
    <t>Mai Thị Thu Trang</t>
  </si>
  <si>
    <t>035</t>
  </si>
  <si>
    <t>Lê Khắc Tùng</t>
  </si>
  <si>
    <t>025</t>
  </si>
  <si>
    <t>Vũ Minh Phương</t>
  </si>
  <si>
    <t>082</t>
  </si>
  <si>
    <t>Phạm Thị Hải Yến</t>
  </si>
  <si>
    <t>047</t>
  </si>
  <si>
    <t>Lê Trung Đức</t>
  </si>
  <si>
    <t>115</t>
  </si>
  <si>
    <t>Vương Hà Phương</t>
  </si>
  <si>
    <t>113</t>
  </si>
  <si>
    <t>Nguyễn Thị Thảo Nguyên</t>
  </si>
  <si>
    <t>090</t>
  </si>
  <si>
    <t>Trần Thị Mai Chi</t>
  </si>
  <si>
    <t>073</t>
  </si>
  <si>
    <t>Nguyễn Phương Thảo</t>
  </si>
  <si>
    <t>013</t>
  </si>
  <si>
    <t>Trần Thị Minh Khuê</t>
  </si>
  <si>
    <t>018</t>
  </si>
  <si>
    <t>Mai Công Mạnh</t>
  </si>
  <si>
    <t>016</t>
  </si>
  <si>
    <t>Nguyễn Nhật Linh</t>
  </si>
  <si>
    <t>086</t>
  </si>
  <si>
    <t>Đặng Thị Mai Anh</t>
  </si>
  <si>
    <t>101</t>
  </si>
  <si>
    <t>Vũ Quang Huy</t>
  </si>
  <si>
    <t>023</t>
  </si>
  <si>
    <t>Vũ Thị Kiều Ninh</t>
  </si>
  <si>
    <t>087</t>
  </si>
  <si>
    <t>Lưu Thị Ngọc Ánh</t>
  </si>
  <si>
    <t>062</t>
  </si>
  <si>
    <t>Mai Thị Ngọc</t>
  </si>
  <si>
    <t>112</t>
  </si>
  <si>
    <t>Bùi Như Ngọc</t>
  </si>
  <si>
    <t>106</t>
  </si>
  <si>
    <t>Nguyễn Thị Linh</t>
  </si>
  <si>
    <t>084</t>
  </si>
  <si>
    <t>Lê Minh Đông Anh</t>
  </si>
  <si>
    <t>120</t>
  </si>
  <si>
    <t>Vũ Phương Thảo</t>
  </si>
  <si>
    <t>076</t>
  </si>
  <si>
    <t>Vũ Cẩm Thương</t>
  </si>
  <si>
    <t>093</t>
  </si>
  <si>
    <t>Nguyễn Quốc Cường</t>
  </si>
  <si>
    <t>036</t>
  </si>
  <si>
    <t>Đặng Khánh Vy</t>
  </si>
  <si>
    <t>102</t>
  </si>
  <si>
    <t>Nguyễn Thu Hương</t>
  </si>
  <si>
    <t>046</t>
  </si>
  <si>
    <t>Đào Đắc Đạt</t>
  </si>
  <si>
    <t>022</t>
  </si>
  <si>
    <t>Nguyễn Phương Nam</t>
  </si>
  <si>
    <t>059</t>
  </si>
  <si>
    <t>Nguyễn Xuân Hưng Long</t>
  </si>
  <si>
    <t>006</t>
  </si>
  <si>
    <t>Vũ Thị Hồng Dung</t>
  </si>
  <si>
    <t>031</t>
  </si>
  <si>
    <t>Nguyễn Mạnh Tiến</t>
  </si>
  <si>
    <t>075</t>
  </si>
  <si>
    <t>Vũ Thị Thịnh</t>
  </si>
  <si>
    <t>043</t>
  </si>
  <si>
    <t>Phạm Ngọc Ánh</t>
  </si>
  <si>
    <t>055</t>
  </si>
  <si>
    <t>Nguyễn Thị Thu Huyền</t>
  </si>
  <si>
    <t>050</t>
  </si>
  <si>
    <t>Lê Minh Hiếu</t>
  </si>
  <si>
    <t>014</t>
  </si>
  <si>
    <t>Vũ Quý Kỳ</t>
  </si>
  <si>
    <t>108</t>
  </si>
  <si>
    <t>Vũ Văn Mạnh</t>
  </si>
  <si>
    <t>081</t>
  </si>
  <si>
    <t>Bùi Thanh Tùng</t>
  </si>
  <si>
    <t>100</t>
  </si>
  <si>
    <t>Đỗ Minh Hoạt</t>
  </si>
  <si>
    <t>052</t>
  </si>
  <si>
    <t>Trần Văn Huân</t>
  </si>
  <si>
    <t>051</t>
  </si>
  <si>
    <t>Vũ Thị Việt Hoa</t>
  </si>
  <si>
    <t>012</t>
  </si>
  <si>
    <t>Nguyễn Hồng Khánh</t>
  </si>
  <si>
    <t>042</t>
  </si>
  <si>
    <t>Phùng Phương Anh</t>
  </si>
  <si>
    <t>064</t>
  </si>
  <si>
    <t>Hoàng Thảo Nhi</t>
  </si>
  <si>
    <t>089</t>
  </si>
  <si>
    <t>Lương Quang Bình</t>
  </si>
  <si>
    <t>010</t>
  </si>
  <si>
    <t>Lưu Quý Đôn</t>
  </si>
  <si>
    <t>063</t>
  </si>
  <si>
    <t>Mai Thị Nguyệt</t>
  </si>
  <si>
    <t>065</t>
  </si>
  <si>
    <t>Khúc Thảo Nhi</t>
  </si>
  <si>
    <t>092</t>
  </si>
  <si>
    <t>Đoàn Thành Công</t>
  </si>
  <si>
    <t>026</t>
  </si>
  <si>
    <t>Nguyễn Thị Diễm Quỳnh</t>
  </si>
  <si>
    <t>111</t>
  </si>
  <si>
    <t>Lê Thị Ngân</t>
  </si>
  <si>
    <t>126</t>
  </si>
  <si>
    <t>Ngô Thành Vinh</t>
  </si>
  <si>
    <t>074</t>
  </si>
  <si>
    <t>Hà Chiến Thắng</t>
  </si>
  <si>
    <t>083</t>
  </si>
  <si>
    <t>Vũ Thị Thanh Ân</t>
  </si>
  <si>
    <t>088</t>
  </si>
  <si>
    <t>Nguyễn Thị Ngọc Ánh</t>
  </si>
  <si>
    <t>032</t>
  </si>
  <si>
    <t>Nguyễn Quỳnh Trang</t>
  </si>
  <si>
    <t>037</t>
  </si>
  <si>
    <t>Nguyễn Ngọc Yến</t>
  </si>
  <si>
    <t>078</t>
  </si>
  <si>
    <t>Lê Thị Thu Trang</t>
  </si>
  <si>
    <t>007</t>
  </si>
  <si>
    <t>Ngô Thùy Dung</t>
  </si>
  <si>
    <t>057</t>
  </si>
  <si>
    <t>Nguyễn Văn Khánh</t>
  </si>
  <si>
    <t>121</t>
  </si>
  <si>
    <t>Lưu Thanh Thảo</t>
  </si>
  <si>
    <t>021</t>
  </si>
  <si>
    <t>Đào Hồng Minh</t>
  </si>
  <si>
    <t>104</t>
  </si>
  <si>
    <t>Nguyễn Thị Diệu Linh</t>
  </si>
  <si>
    <t>094</t>
  </si>
  <si>
    <t>Lưu Thị Thuỳ Dung</t>
  </si>
  <si>
    <t>097</t>
  </si>
  <si>
    <t>Trần Thị Thu Hà</t>
  </si>
  <si>
    <t>008</t>
  </si>
  <si>
    <t>Nguyễn Thị Thùy Dương</t>
  </si>
  <si>
    <t>122</t>
  </si>
  <si>
    <t>Lưu Thị Quỳnh Trang</t>
  </si>
  <si>
    <t>027</t>
  </si>
  <si>
    <t>Phạm Phương Thảo</t>
  </si>
  <si>
    <t>061</t>
  </si>
  <si>
    <t>Đoàn Thị Mai</t>
  </si>
  <si>
    <t>117</t>
  </si>
  <si>
    <t>Vương Thị Vân Quỳnh</t>
  </si>
  <si>
    <t>002</t>
  </si>
  <si>
    <t>Nguyễn Thị Ánh</t>
  </si>
  <si>
    <t>029</t>
  </si>
  <si>
    <t>Vũ Đình Thắng</t>
  </si>
  <si>
    <t>096</t>
  </si>
  <si>
    <t>Lê Thị Thu Hà</t>
  </si>
  <si>
    <t>020</t>
  </si>
  <si>
    <t>005</t>
  </si>
  <si>
    <t>Nguyễn Đức Du</t>
  </si>
  <si>
    <t>124</t>
  </si>
  <si>
    <t>Trần Anh Tú</t>
  </si>
  <si>
    <t>003</t>
  </si>
  <si>
    <t>Lê Trần Phương Chi</t>
  </si>
  <si>
    <t>053</t>
  </si>
  <si>
    <t>Nguyễn Đình Huy</t>
  </si>
  <si>
    <t>116</t>
  </si>
  <si>
    <t>Nguyễn Lê Phương Phương</t>
  </si>
  <si>
    <t>KT HIỆU TRƯỞNG</t>
  </si>
  <si>
    <t>PHÓ HIỆU TRƯỞNG</t>
  </si>
  <si>
    <t>LÊ THANH HẢI</t>
  </si>
</sst>
</file>

<file path=xl/styles.xml><?xml version="1.0" encoding="utf-8"?>
<styleSheet xmlns="http://schemas.openxmlformats.org/spreadsheetml/2006/main">
  <numFmts count="1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* #,##0\ _€_-;\-* #,##0\ _€_-;_-* &quot;-&quot;\ _€_-;_-@_-"/>
    <numFmt numFmtId="177" formatCode="_-* #,##0\ &quot;€&quot;_-;\-* #,##0\ &quot;€&quot;_-;_-* &quot;-&quot;\ &quot;€&quot;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[$-1010000]d/m/yyyy;@"/>
    <numFmt numFmtId="181" formatCode="0.0"/>
  </numFmts>
  <fonts count="61">
    <font>
      <sz val="13"/>
      <name val="Arial"/>
      <family val="2"/>
    </font>
    <font>
      <sz val="13"/>
      <name val="Calibri"/>
      <family val="2"/>
    </font>
    <font>
      <sz val="13"/>
      <color indexed="10"/>
      <name val="Arial"/>
      <family val="2"/>
    </font>
    <font>
      <b/>
      <sz val="11"/>
      <name val=".VnTimeH"/>
      <family val="2"/>
    </font>
    <font>
      <b/>
      <sz val="13"/>
      <name val="Times New Roman"/>
      <family val="1"/>
    </font>
    <font>
      <b/>
      <sz val="13"/>
      <name val="Arial"/>
      <family val="2"/>
    </font>
    <font>
      <b/>
      <i/>
      <sz val="14"/>
      <name val="Times New Roman"/>
      <family val="1"/>
    </font>
    <font>
      <b/>
      <sz val="10"/>
      <color indexed="8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sz val="12"/>
      <color indexed="10"/>
      <name val="Times New Roman"/>
      <family val="1"/>
    </font>
    <font>
      <sz val="13"/>
      <name val="Times New Roman"/>
      <family val="1"/>
    </font>
    <font>
      <i/>
      <sz val="14"/>
      <name val="Times New Roman"/>
      <family val="1"/>
    </font>
    <font>
      <sz val="14"/>
      <name val=".VnTimeH"/>
      <family val="2"/>
    </font>
    <font>
      <sz val="11"/>
      <name val=".VnTimeH"/>
      <family val="2"/>
    </font>
    <font>
      <i/>
      <sz val="14"/>
      <name val=".VnTime"/>
      <family val="2"/>
    </font>
    <font>
      <sz val="11"/>
      <color indexed="10"/>
      <name val="Times New Roman"/>
      <family val="1"/>
    </font>
    <font>
      <sz val="13"/>
      <name val=".VnTime"/>
      <family val="2"/>
    </font>
    <font>
      <sz val="12"/>
      <name val="Arial"/>
      <family val="2"/>
    </font>
    <font>
      <sz val="14"/>
      <name val="Times New Roman"/>
      <family val="1"/>
    </font>
    <font>
      <sz val="11"/>
      <color indexed="8"/>
      <name val="Calibri"/>
      <family val="2"/>
    </font>
    <font>
      <sz val="11"/>
      <color indexed="19"/>
      <name val="Calibri"/>
      <family val="2"/>
    </font>
    <font>
      <b/>
      <sz val="11"/>
      <color indexed="54"/>
      <name val="Calibri"/>
      <family val="2"/>
    </font>
    <font>
      <b/>
      <sz val="15"/>
      <color indexed="54"/>
      <name val="Calibri"/>
      <family val="2"/>
    </font>
    <font>
      <i/>
      <sz val="11"/>
      <color indexed="23"/>
      <name val="Calibri"/>
      <family val="2"/>
    </font>
    <font>
      <b/>
      <sz val="13"/>
      <color indexed="54"/>
      <name val="Calibri"/>
      <family val="2"/>
    </font>
    <font>
      <u val="single"/>
      <sz val="11"/>
      <color indexed="20"/>
      <name val="Calibri"/>
      <family val="2"/>
    </font>
    <font>
      <u val="single"/>
      <sz val="11"/>
      <color indexed="12"/>
      <name val="Calibri"/>
      <family val="2"/>
    </font>
    <font>
      <b/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53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9"/>
      <name val="Calibri"/>
      <family val="2"/>
    </font>
    <font>
      <sz val="11"/>
      <color indexed="16"/>
      <name val="Calibri"/>
      <family val="2"/>
    </font>
    <font>
      <sz val="11"/>
      <color indexed="53"/>
      <name val="Calibri"/>
      <family val="2"/>
    </font>
    <font>
      <b/>
      <sz val="11"/>
      <color indexed="63"/>
      <name val="Calibri"/>
      <family val="2"/>
    </font>
    <font>
      <b/>
      <sz val="18"/>
      <color indexed="54"/>
      <name val="Calibri"/>
      <family val="2"/>
    </font>
    <font>
      <sz val="11"/>
      <color theme="1"/>
      <name val="Calibri"/>
      <family val="2"/>
    </font>
    <font>
      <b/>
      <sz val="11"/>
      <color rgb="FFFFFFFF"/>
      <name val="Calibri"/>
      <family val="2"/>
    </font>
    <font>
      <b/>
      <sz val="13"/>
      <color theme="3"/>
      <name val="Calibri"/>
      <family val="2"/>
    </font>
    <font>
      <u val="single"/>
      <sz val="11"/>
      <color rgb="FF0000FF"/>
      <name val="Calibri"/>
      <family val="2"/>
    </font>
    <font>
      <sz val="11"/>
      <color theme="0"/>
      <name val="Calibri"/>
      <family val="2"/>
    </font>
    <font>
      <u val="single"/>
      <sz val="11"/>
      <color rgb="FF800080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2"/>
      <color rgb="FFFF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5999900102615356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</fills>
  <borders count="1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medium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17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2" fillId="3" borderId="1" applyNumberFormat="0" applyAlignment="0" applyProtection="0"/>
    <xf numFmtId="0" fontId="43" fillId="0" borderId="2" applyNumberFormat="0" applyFill="0" applyAlignment="0" applyProtection="0"/>
    <xf numFmtId="0" fontId="22" fillId="4" borderId="3" applyNumberFormat="0" applyFont="0" applyAlignment="0" applyProtection="0"/>
    <xf numFmtId="0" fontId="44" fillId="0" borderId="0" applyNumberFormat="0" applyFill="0" applyBorder="0" applyAlignment="0" applyProtection="0"/>
    <xf numFmtId="0" fontId="45" fillId="5" borderId="0" applyNumberFormat="0" applyBorder="0" applyAlignment="0" applyProtection="0"/>
    <xf numFmtId="0" fontId="46" fillId="0" borderId="0" applyNumberFormat="0" applyFill="0" applyBorder="0" applyAlignment="0" applyProtection="0"/>
    <xf numFmtId="0" fontId="41" fillId="6" borderId="0" applyNumberFormat="0" applyBorder="0" applyAlignment="0" applyProtection="0"/>
    <xf numFmtId="0" fontId="47" fillId="0" borderId="0" applyNumberFormat="0" applyFill="0" applyBorder="0" applyAlignment="0" applyProtection="0"/>
    <xf numFmtId="0" fontId="41" fillId="7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2" applyNumberFormat="0" applyFill="0" applyAlignment="0" applyProtection="0"/>
    <xf numFmtId="0" fontId="51" fillId="0" borderId="4" applyNumberFormat="0" applyFill="0" applyAlignment="0" applyProtection="0"/>
    <xf numFmtId="0" fontId="51" fillId="0" borderId="0" applyNumberFormat="0" applyFill="0" applyBorder="0" applyAlignment="0" applyProtection="0"/>
    <xf numFmtId="0" fontId="52" fillId="8" borderId="5" applyNumberFormat="0" applyAlignment="0" applyProtection="0"/>
    <xf numFmtId="0" fontId="45" fillId="9" borderId="0" applyNumberFormat="0" applyBorder="0" applyAlignment="0" applyProtection="0"/>
    <xf numFmtId="0" fontId="53" fillId="10" borderId="0" applyNumberFormat="0" applyBorder="0" applyAlignment="0" applyProtection="0"/>
    <xf numFmtId="0" fontId="54" fillId="11" borderId="6" applyNumberFormat="0" applyAlignment="0" applyProtection="0"/>
    <xf numFmtId="0" fontId="41" fillId="12" borderId="0" applyNumberFormat="0" applyBorder="0" applyAlignment="0" applyProtection="0"/>
    <xf numFmtId="0" fontId="55" fillId="11" borderId="5" applyNumberFormat="0" applyAlignment="0" applyProtection="0"/>
    <xf numFmtId="0" fontId="56" fillId="0" borderId="7" applyNumberFormat="0" applyFill="0" applyAlignment="0" applyProtection="0"/>
    <xf numFmtId="0" fontId="57" fillId="0" borderId="8" applyNumberFormat="0" applyFill="0" applyAlignment="0" applyProtection="0"/>
    <xf numFmtId="0" fontId="58" fillId="13" borderId="0" applyNumberFormat="0" applyBorder="0" applyAlignment="0" applyProtection="0"/>
    <xf numFmtId="0" fontId="59" fillId="14" borderId="0" applyNumberFormat="0" applyBorder="0" applyAlignment="0" applyProtection="0"/>
    <xf numFmtId="0" fontId="45" fillId="15" borderId="0" applyNumberFormat="0" applyBorder="0" applyAlignment="0" applyProtection="0"/>
    <xf numFmtId="0" fontId="41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1" fillId="23" borderId="0" applyNumberFormat="0" applyBorder="0" applyAlignment="0" applyProtection="0"/>
    <xf numFmtId="0" fontId="45" fillId="24" borderId="0" applyNumberFormat="0" applyBorder="0" applyAlignment="0" applyProtection="0"/>
    <xf numFmtId="0" fontId="41" fillId="25" borderId="0" applyNumberFormat="0" applyBorder="0" applyAlignment="0" applyProtection="0"/>
    <xf numFmtId="0" fontId="41" fillId="26" borderId="0" applyNumberFormat="0" applyBorder="0" applyAlignment="0" applyProtection="0"/>
    <xf numFmtId="0" fontId="45" fillId="27" borderId="0" applyNumberFormat="0" applyBorder="0" applyAlignment="0" applyProtection="0"/>
    <xf numFmtId="0" fontId="41" fillId="28" borderId="0" applyNumberFormat="0" applyBorder="0" applyAlignment="0" applyProtection="0"/>
    <xf numFmtId="0" fontId="45" fillId="29" borderId="0" applyNumberFormat="0" applyBorder="0" applyAlignment="0" applyProtection="0"/>
    <xf numFmtId="0" fontId="45" fillId="30" borderId="0" applyNumberFormat="0" applyBorder="0" applyAlignment="0" applyProtection="0"/>
    <xf numFmtId="0" fontId="41" fillId="31" borderId="0" applyNumberFormat="0" applyBorder="0" applyAlignment="0" applyProtection="0"/>
    <xf numFmtId="0" fontId="45" fillId="32" borderId="0" applyNumberFormat="0" applyBorder="0" applyAlignment="0" applyProtection="0"/>
  </cellStyleXfs>
  <cellXfs count="46">
    <xf numFmtId="0" fontId="0" fillId="0" borderId="0" xfId="0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 horizontal="center"/>
    </xf>
    <xf numFmtId="0" fontId="7" fillId="33" borderId="9" xfId="0" applyFont="1" applyFill="1" applyBorder="1" applyAlignment="1">
      <alignment horizontal="center" vertical="center" wrapText="1"/>
    </xf>
    <xf numFmtId="0" fontId="7" fillId="33" borderId="9" xfId="0" applyFont="1" applyFill="1" applyBorder="1" applyAlignment="1">
      <alignment horizontal="center" vertical="distributed" wrapText="1"/>
    </xf>
    <xf numFmtId="0" fontId="4" fillId="0" borderId="9" xfId="0" applyFont="1" applyBorder="1" applyAlignment="1">
      <alignment horizontal="center" vertical="center" wrapText="1"/>
    </xf>
    <xf numFmtId="0" fontId="8" fillId="33" borderId="9" xfId="0" applyFont="1" applyFill="1" applyBorder="1" applyAlignment="1">
      <alignment horizontal="center" vertical="distributed" wrapText="1"/>
    </xf>
    <xf numFmtId="0" fontId="9" fillId="33" borderId="9" xfId="0" applyFont="1" applyFill="1" applyBorder="1" applyAlignment="1">
      <alignment vertical="distributed" wrapText="1"/>
    </xf>
    <xf numFmtId="0" fontId="9" fillId="33" borderId="9" xfId="0" applyFont="1" applyFill="1" applyBorder="1" applyAlignment="1">
      <alignment horizontal="center" vertical="distributed" wrapText="1"/>
    </xf>
    <xf numFmtId="0" fontId="10" fillId="0" borderId="9" xfId="0" applyFont="1" applyBorder="1" applyAlignment="1">
      <alignment horizontal="center" wrapText="1"/>
    </xf>
    <xf numFmtId="49" fontId="11" fillId="0" borderId="9" xfId="0" applyNumberFormat="1" applyFont="1" applyBorder="1" applyAlignment="1">
      <alignment horizontal="center" wrapText="1"/>
    </xf>
    <xf numFmtId="0" fontId="11" fillId="0" borderId="9" xfId="0" applyFont="1" applyBorder="1" applyAlignment="1">
      <alignment wrapText="1"/>
    </xf>
    <xf numFmtId="14" fontId="10" fillId="0" borderId="9" xfId="0" applyNumberFormat="1" applyFont="1" applyBorder="1" applyAlignment="1">
      <alignment horizontal="center" wrapText="1"/>
    </xf>
    <xf numFmtId="0" fontId="11" fillId="0" borderId="9" xfId="0" applyFont="1" applyBorder="1" applyAlignment="1">
      <alignment horizontal="center" wrapText="1"/>
    </xf>
    <xf numFmtId="2" fontId="11" fillId="0" borderId="9" xfId="0" applyNumberFormat="1" applyFont="1" applyBorder="1" applyAlignment="1">
      <alignment horizontal="center" wrapText="1"/>
    </xf>
    <xf numFmtId="1" fontId="11" fillId="0" borderId="9" xfId="0" applyNumberFormat="1" applyFont="1" applyBorder="1" applyAlignment="1">
      <alignment horizontal="center" wrapText="1"/>
    </xf>
    <xf numFmtId="2" fontId="12" fillId="0" borderId="9" xfId="0" applyNumberFormat="1" applyFont="1" applyBorder="1" applyAlignment="1">
      <alignment horizontal="center" wrapText="1"/>
    </xf>
    <xf numFmtId="2" fontId="60" fillId="0" borderId="9" xfId="0" applyNumberFormat="1" applyFont="1" applyBorder="1" applyAlignment="1">
      <alignment horizontal="center" wrapText="1"/>
    </xf>
    <xf numFmtId="0" fontId="13" fillId="0" borderId="0" xfId="0" applyFont="1" applyAlignment="1">
      <alignment/>
    </xf>
    <xf numFmtId="0" fontId="14" fillId="0" borderId="0" xfId="0" applyFont="1" applyAlignment="1">
      <alignment/>
    </xf>
    <xf numFmtId="2" fontId="8" fillId="33" borderId="9" xfId="0" applyNumberFormat="1" applyFont="1" applyFill="1" applyBorder="1" applyAlignment="1">
      <alignment horizontal="center" vertical="distributed" wrapText="1"/>
    </xf>
    <xf numFmtId="180" fontId="15" fillId="0" borderId="0" xfId="0" applyNumberFormat="1" applyFont="1" applyAlignment="1">
      <alignment horizontal="center"/>
    </xf>
    <xf numFmtId="0" fontId="10" fillId="0" borderId="0" xfId="0" applyFont="1" applyAlignment="1">
      <alignment/>
    </xf>
    <xf numFmtId="0" fontId="16" fillId="0" borderId="0" xfId="0" applyFont="1" applyAlignment="1">
      <alignment/>
    </xf>
    <xf numFmtId="0" fontId="17" fillId="0" borderId="0" xfId="0" applyFont="1" applyAlignment="1">
      <alignment/>
    </xf>
    <xf numFmtId="2" fontId="18" fillId="0" borderId="9" xfId="0" applyNumberFormat="1" applyFont="1" applyBorder="1" applyAlignment="1">
      <alignment horizontal="center" wrapText="1"/>
    </xf>
    <xf numFmtId="2" fontId="10" fillId="0" borderId="9" xfId="0" applyNumberFormat="1" applyFont="1" applyBorder="1" applyAlignment="1">
      <alignment horizontal="center" wrapText="1"/>
    </xf>
    <xf numFmtId="0" fontId="18" fillId="0" borderId="9" xfId="0" applyFont="1" applyBorder="1" applyAlignment="1">
      <alignment horizontal="center" wrapText="1"/>
    </xf>
    <xf numFmtId="49" fontId="12" fillId="0" borderId="9" xfId="0" applyNumberFormat="1" applyFont="1" applyBorder="1" applyAlignment="1">
      <alignment horizontal="center" wrapText="1"/>
    </xf>
    <xf numFmtId="0" fontId="12" fillId="0" borderId="9" xfId="0" applyFont="1" applyBorder="1" applyAlignment="1">
      <alignment wrapText="1"/>
    </xf>
    <xf numFmtId="14" fontId="18" fillId="0" borderId="9" xfId="0" applyNumberFormat="1" applyFont="1" applyBorder="1" applyAlignment="1">
      <alignment horizontal="center" wrapText="1"/>
    </xf>
    <xf numFmtId="0" fontId="12" fillId="0" borderId="9" xfId="0" applyFont="1" applyBorder="1" applyAlignment="1">
      <alignment horizontal="center" wrapText="1"/>
    </xf>
    <xf numFmtId="14" fontId="19" fillId="0" borderId="0" xfId="0" applyNumberFormat="1" applyFont="1" applyBorder="1" applyAlignment="1">
      <alignment horizontal="center"/>
    </xf>
    <xf numFmtId="14" fontId="11" fillId="0" borderId="0" xfId="0" applyNumberFormat="1" applyFont="1" applyBorder="1" applyAlignment="1">
      <alignment horizontal="center"/>
    </xf>
    <xf numFmtId="0" fontId="20" fillId="0" borderId="0" xfId="0" applyFont="1" applyAlignment="1">
      <alignment/>
    </xf>
    <xf numFmtId="0" fontId="11" fillId="0" borderId="0" xfId="0" applyFont="1" applyAlignment="1">
      <alignment/>
    </xf>
    <xf numFmtId="0" fontId="11" fillId="0" borderId="0" xfId="0" applyFont="1" applyAlignment="1">
      <alignment horizontal="center"/>
    </xf>
    <xf numFmtId="181" fontId="19" fillId="0" borderId="0" xfId="0" applyNumberFormat="1" applyFont="1" applyBorder="1" applyAlignment="1">
      <alignment horizontal="center"/>
    </xf>
    <xf numFmtId="0" fontId="21" fillId="0" borderId="0" xfId="0" applyFont="1" applyAlignment="1">
      <alignment/>
    </xf>
    <xf numFmtId="0" fontId="21" fillId="0" borderId="0" xfId="0" applyFont="1" applyAlignment="1">
      <alignment/>
    </xf>
    <xf numFmtId="0" fontId="21" fillId="0" borderId="0" xfId="0" applyFont="1" applyAlignment="1">
      <alignment horizontal="center"/>
    </xf>
  </cellXfs>
  <cellStyles count="49">
    <cellStyle name="Normal" xfId="0"/>
    <cellStyle name="40% - Accent1" xfId="15"/>
    <cellStyle name="Comma" xfId="16"/>
    <cellStyle name="Currency" xfId="17"/>
    <cellStyle name="Comma [0]" xfId="18"/>
    <cellStyle name="Percent" xfId="19"/>
    <cellStyle name="Currency [0]" xfId="20"/>
    <cellStyle name="Check Cell" xfId="21"/>
    <cellStyle name="Heading 2" xfId="22"/>
    <cellStyle name="Note" xfId="23"/>
    <cellStyle name="Hyperlink" xfId="24"/>
    <cellStyle name="60% - Accent4" xfId="25"/>
    <cellStyle name="Followed Hyperlink" xfId="26"/>
    <cellStyle name="40% - Accent3" xfId="27"/>
    <cellStyle name="Warning Text" xfId="28"/>
    <cellStyle name="40% - Accent2" xfId="29"/>
    <cellStyle name="Title" xfId="30"/>
    <cellStyle name="CExplanatory Text" xfId="31"/>
    <cellStyle name="Heading 1" xfId="32"/>
    <cellStyle name="Heading 3" xfId="33"/>
    <cellStyle name="Heading 4" xfId="34"/>
    <cellStyle name="Input" xfId="35"/>
    <cellStyle name="60% - Accent3" xfId="36"/>
    <cellStyle name="Good" xfId="37"/>
    <cellStyle name="Output" xfId="38"/>
    <cellStyle name="20% - Accent1" xfId="39"/>
    <cellStyle name="Calculation" xfId="40"/>
    <cellStyle name="Linked Cell" xfId="41"/>
    <cellStyle name="Total" xfId="42"/>
    <cellStyle name="Bad" xfId="43"/>
    <cellStyle name="Neutral" xfId="44"/>
    <cellStyle name="Accent1" xfId="45"/>
    <cellStyle name="20% - Accent5" xfId="46"/>
    <cellStyle name="60% - Accent1" xfId="47"/>
    <cellStyle name="Accent2" xfId="48"/>
    <cellStyle name="20% - Accent2" xfId="49"/>
    <cellStyle name="20% - Accent6" xfId="50"/>
    <cellStyle name="60% - Accent2" xfId="51"/>
    <cellStyle name="Accent3" xfId="52"/>
    <cellStyle name="20% - Accent3" xfId="53"/>
    <cellStyle name="Accent4" xfId="54"/>
    <cellStyle name="20% - Accent4" xfId="55"/>
    <cellStyle name="40% - Accent4" xfId="56"/>
    <cellStyle name="Accent5" xfId="57"/>
    <cellStyle name="40% - Accent5" xfId="58"/>
    <cellStyle name="60% - Accent5" xfId="59"/>
    <cellStyle name="Accent6" xfId="60"/>
    <cellStyle name="40% - Accent6" xfId="61"/>
    <cellStyle name="60% - Accent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U141"/>
  <sheetViews>
    <sheetView tabSelected="1" workbookViewId="0" topLeftCell="A119">
      <selection activeCell="P13" sqref="P13"/>
    </sheetView>
  </sheetViews>
  <sheetFormatPr defaultColWidth="8.88671875" defaultRowHeight="16.5"/>
  <cols>
    <col min="1" max="1" width="3.5546875" style="1" bestFit="1" customWidth="1"/>
    <col min="2" max="2" width="3.4453125" style="1" bestFit="1" customWidth="1"/>
    <col min="3" max="3" width="19.77734375" style="1" bestFit="1" customWidth="1"/>
    <col min="4" max="4" width="8.77734375" style="1" bestFit="1" customWidth="1"/>
    <col min="5" max="5" width="3.10546875" style="1" bestFit="1" customWidth="1"/>
    <col min="6" max="6" width="5.21484375" style="1" bestFit="1" customWidth="1"/>
    <col min="7" max="7" width="3.88671875" style="1" bestFit="1" customWidth="1"/>
    <col min="8" max="8" width="5.77734375" style="1" bestFit="1" customWidth="1"/>
    <col min="9" max="9" width="4.4453125" style="1" customWidth="1"/>
    <col min="10" max="10" width="5.21484375" style="1" bestFit="1" customWidth="1"/>
    <col min="11" max="11" width="5.21484375" style="1" customWidth="1"/>
    <col min="12" max="12" width="4.4453125" style="1" customWidth="1"/>
    <col min="13" max="14" width="4.77734375" style="1" customWidth="1"/>
    <col min="15" max="15" width="5.10546875" style="1" customWidth="1"/>
    <col min="16" max="16" width="5.10546875" style="3" customWidth="1"/>
    <col min="17" max="17" width="4.99609375" style="1" customWidth="1"/>
    <col min="18" max="18" width="5.99609375" style="1" customWidth="1"/>
    <col min="19" max="19" width="5.5546875" style="1" customWidth="1"/>
    <col min="20" max="20" width="7.4453125" style="1" customWidth="1"/>
    <col min="21" max="16384" width="8.88671875" style="1" customWidth="1"/>
  </cols>
  <sheetData>
    <row r="1" spans="1:20" s="1" customFormat="1" ht="16.5">
      <c r="A1" s="4" t="s">
        <v>0</v>
      </c>
      <c r="B1" s="4"/>
      <c r="C1" s="4"/>
      <c r="D1" s="5" t="s">
        <v>1</v>
      </c>
      <c r="E1" s="5"/>
      <c r="F1" s="5"/>
      <c r="G1" s="5"/>
      <c r="H1" s="5"/>
      <c r="I1" s="5"/>
      <c r="J1" s="5"/>
      <c r="K1" s="5"/>
      <c r="L1" s="23"/>
      <c r="M1" s="23"/>
      <c r="N1" s="23"/>
      <c r="O1" s="23"/>
      <c r="P1" s="23"/>
      <c r="Q1" s="23"/>
      <c r="R1" s="27"/>
      <c r="S1" s="27"/>
      <c r="T1" s="28"/>
    </row>
    <row r="2" spans="1:20" s="1" customFormat="1" ht="16.5">
      <c r="A2" s="4" t="s">
        <v>2</v>
      </c>
      <c r="B2" s="4"/>
      <c r="C2" s="4"/>
      <c r="D2" s="5" t="s">
        <v>3</v>
      </c>
      <c r="E2" s="5"/>
      <c r="F2" s="5"/>
      <c r="G2" s="5"/>
      <c r="H2" s="5"/>
      <c r="I2" s="5"/>
      <c r="J2" s="5"/>
      <c r="K2" s="5"/>
      <c r="L2" s="23"/>
      <c r="M2" s="23"/>
      <c r="N2" s="23"/>
      <c r="O2" s="23"/>
      <c r="P2" s="23"/>
      <c r="Q2" s="23"/>
      <c r="R2" s="27"/>
      <c r="S2" s="27"/>
      <c r="T2" s="28"/>
    </row>
    <row r="3" spans="1:20" s="1" customFormat="1" ht="18.75">
      <c r="A3" s="6"/>
      <c r="B3" s="6"/>
      <c r="C3" s="6"/>
      <c r="D3" s="7" t="s">
        <v>4</v>
      </c>
      <c r="E3" s="7"/>
      <c r="F3" s="7"/>
      <c r="G3" s="7"/>
      <c r="H3" s="7"/>
      <c r="I3" s="7"/>
      <c r="J3" s="7"/>
      <c r="K3" s="7"/>
      <c r="L3" s="24"/>
      <c r="M3" s="24"/>
      <c r="N3" s="24"/>
      <c r="O3" s="24"/>
      <c r="P3" s="24"/>
      <c r="Q3" s="24"/>
      <c r="R3" s="24"/>
      <c r="S3" s="29"/>
      <c r="T3" s="29"/>
    </row>
    <row r="4" spans="1:16" s="1" customFormat="1" ht="9" customHeight="1">
      <c r="A4" s="6"/>
      <c r="B4" s="6"/>
      <c r="C4" s="6"/>
      <c r="D4" s="6"/>
      <c r="E4" s="6"/>
      <c r="F4" s="6"/>
      <c r="G4" s="6"/>
      <c r="H4" s="6"/>
      <c r="I4" s="6"/>
      <c r="J4" s="6"/>
      <c r="K4" s="6"/>
      <c r="P4" s="3"/>
    </row>
    <row r="5" spans="1:11" s="1" customFormat="1" ht="8.25" customHeight="1">
      <c r="A5" s="8" t="s">
        <v>5</v>
      </c>
      <c r="B5" s="9" t="s">
        <v>6</v>
      </c>
      <c r="C5" s="9" t="s">
        <v>7</v>
      </c>
      <c r="D5" s="8" t="s">
        <v>8</v>
      </c>
      <c r="E5" s="9" t="s">
        <v>9</v>
      </c>
      <c r="F5" s="10" t="s">
        <v>10</v>
      </c>
      <c r="G5" s="10"/>
      <c r="H5" s="10"/>
      <c r="I5" s="10"/>
      <c r="J5" s="10"/>
      <c r="K5" s="8" t="s">
        <v>11</v>
      </c>
    </row>
    <row r="6" spans="1:11" s="1" customFormat="1" ht="8.25" customHeight="1">
      <c r="A6" s="8"/>
      <c r="B6" s="9"/>
      <c r="C6" s="9"/>
      <c r="D6" s="8"/>
      <c r="E6" s="9"/>
      <c r="F6" s="10"/>
      <c r="G6" s="10"/>
      <c r="H6" s="10"/>
      <c r="I6" s="10"/>
      <c r="J6" s="10"/>
      <c r="K6" s="8"/>
    </row>
    <row r="7" spans="1:11" s="1" customFormat="1" ht="24" customHeight="1">
      <c r="A7" s="8"/>
      <c r="B7" s="9"/>
      <c r="C7" s="9"/>
      <c r="D7" s="8"/>
      <c r="E7" s="9"/>
      <c r="F7" s="9" t="s">
        <v>12</v>
      </c>
      <c r="G7" s="8" t="s">
        <v>11</v>
      </c>
      <c r="H7" s="9" t="s">
        <v>13</v>
      </c>
      <c r="I7" s="9" t="s">
        <v>11</v>
      </c>
      <c r="J7" s="8" t="s">
        <v>14</v>
      </c>
      <c r="K7" s="8"/>
    </row>
    <row r="8" spans="1:11" s="1" customFormat="1" ht="6" customHeight="1" hidden="1">
      <c r="A8" s="11"/>
      <c r="B8" s="11"/>
      <c r="C8" s="11"/>
      <c r="D8" s="11"/>
      <c r="E8" s="11"/>
      <c r="F8" s="12"/>
      <c r="G8" s="13"/>
      <c r="H8" s="13"/>
      <c r="I8" s="13"/>
      <c r="J8" s="11"/>
      <c r="K8" s="11"/>
    </row>
    <row r="9" spans="1:11" s="1" customFormat="1" ht="16.5">
      <c r="A9" s="14">
        <v>119</v>
      </c>
      <c r="B9" s="15" t="s">
        <v>15</v>
      </c>
      <c r="C9" s="16" t="s">
        <v>16</v>
      </c>
      <c r="D9" s="17">
        <v>37506</v>
      </c>
      <c r="E9" s="18" t="s">
        <v>17</v>
      </c>
      <c r="F9" s="19">
        <v>10</v>
      </c>
      <c r="G9" s="20">
        <f aca="true" t="shared" si="0" ref="G9:G72">RANK(F9,$F$9:$F$134)</f>
        <v>1</v>
      </c>
      <c r="H9" s="19">
        <v>9.8</v>
      </c>
      <c r="I9" s="18">
        <f aca="true" t="shared" si="1" ref="I9:I72">RANK(H9,$H$9:$H$134)</f>
        <v>2</v>
      </c>
      <c r="J9" s="25">
        <f aca="true" t="shared" si="2" ref="J9:J72">F9+H9</f>
        <v>19.8</v>
      </c>
      <c r="K9" s="18">
        <f aca="true" t="shared" si="3" ref="K9:K72">RANK(J9,$J$9:$J$134)</f>
        <v>1</v>
      </c>
    </row>
    <row r="10" spans="1:11" s="1" customFormat="1" ht="16.5">
      <c r="A10" s="14">
        <v>99</v>
      </c>
      <c r="B10" s="15" t="s">
        <v>18</v>
      </c>
      <c r="C10" s="16" t="s">
        <v>19</v>
      </c>
      <c r="D10" s="17">
        <v>37487</v>
      </c>
      <c r="E10" s="18" t="s">
        <v>17</v>
      </c>
      <c r="F10" s="19">
        <v>9.75</v>
      </c>
      <c r="G10" s="20">
        <f t="shared" si="0"/>
        <v>4</v>
      </c>
      <c r="H10" s="19">
        <v>10</v>
      </c>
      <c r="I10" s="18">
        <f t="shared" si="1"/>
        <v>1</v>
      </c>
      <c r="J10" s="25">
        <f t="shared" si="2"/>
        <v>19.75</v>
      </c>
      <c r="K10" s="18">
        <f t="shared" si="3"/>
        <v>2</v>
      </c>
    </row>
    <row r="11" spans="1:12" s="1" customFormat="1" ht="19.5">
      <c r="A11" s="14">
        <v>66</v>
      </c>
      <c r="B11" s="15" t="s">
        <v>20</v>
      </c>
      <c r="C11" s="16" t="s">
        <v>21</v>
      </c>
      <c r="D11" s="17">
        <v>37388</v>
      </c>
      <c r="E11" s="18" t="s">
        <v>22</v>
      </c>
      <c r="F11" s="19">
        <v>9.75</v>
      </c>
      <c r="G11" s="20">
        <f t="shared" si="0"/>
        <v>4</v>
      </c>
      <c r="H11" s="19">
        <v>9.8</v>
      </c>
      <c r="I11" s="18">
        <f t="shared" si="1"/>
        <v>2</v>
      </c>
      <c r="J11" s="25">
        <f t="shared" si="2"/>
        <v>19.55</v>
      </c>
      <c r="K11" s="18">
        <f t="shared" si="3"/>
        <v>3</v>
      </c>
      <c r="L11" s="26"/>
    </row>
    <row r="12" spans="1:11" s="1" customFormat="1" ht="16.5">
      <c r="A12" s="14">
        <v>77</v>
      </c>
      <c r="B12" s="15" t="s">
        <v>23</v>
      </c>
      <c r="C12" s="16" t="s">
        <v>24</v>
      </c>
      <c r="D12" s="17">
        <v>37360</v>
      </c>
      <c r="E12" s="18" t="s">
        <v>22</v>
      </c>
      <c r="F12" s="19">
        <v>9.75</v>
      </c>
      <c r="G12" s="20">
        <f t="shared" si="0"/>
        <v>4</v>
      </c>
      <c r="H12" s="19">
        <v>9.8</v>
      </c>
      <c r="I12" s="18">
        <f t="shared" si="1"/>
        <v>2</v>
      </c>
      <c r="J12" s="25">
        <f t="shared" si="2"/>
        <v>19.55</v>
      </c>
      <c r="K12" s="18">
        <f t="shared" si="3"/>
        <v>3</v>
      </c>
    </row>
    <row r="13" spans="1:11" s="1" customFormat="1" ht="16.5">
      <c r="A13" s="14">
        <v>110</v>
      </c>
      <c r="B13" s="15" t="s">
        <v>25</v>
      </c>
      <c r="C13" s="16" t="s">
        <v>26</v>
      </c>
      <c r="D13" s="17">
        <v>37547</v>
      </c>
      <c r="E13" s="18" t="s">
        <v>17</v>
      </c>
      <c r="F13" s="19">
        <v>9.75</v>
      </c>
      <c r="G13" s="20">
        <f t="shared" si="0"/>
        <v>4</v>
      </c>
      <c r="H13" s="19">
        <v>9.8</v>
      </c>
      <c r="I13" s="18">
        <f t="shared" si="1"/>
        <v>2</v>
      </c>
      <c r="J13" s="25">
        <f t="shared" si="2"/>
        <v>19.55</v>
      </c>
      <c r="K13" s="18">
        <f t="shared" si="3"/>
        <v>3</v>
      </c>
    </row>
    <row r="14" spans="1:11" s="1" customFormat="1" ht="16.5">
      <c r="A14" s="14">
        <v>11</v>
      </c>
      <c r="B14" s="15" t="s">
        <v>27</v>
      </c>
      <c r="C14" s="16" t="s">
        <v>28</v>
      </c>
      <c r="D14" s="17">
        <v>37496</v>
      </c>
      <c r="E14" s="18" t="s">
        <v>29</v>
      </c>
      <c r="F14" s="19">
        <v>9.5</v>
      </c>
      <c r="G14" s="20">
        <f t="shared" si="0"/>
        <v>27</v>
      </c>
      <c r="H14" s="19">
        <v>9.8</v>
      </c>
      <c r="I14" s="18">
        <f t="shared" si="1"/>
        <v>2</v>
      </c>
      <c r="J14" s="25">
        <f t="shared" si="2"/>
        <v>19.3</v>
      </c>
      <c r="K14" s="18">
        <f t="shared" si="3"/>
        <v>6</v>
      </c>
    </row>
    <row r="15" spans="1:12" s="1" customFormat="1" ht="16.5">
      <c r="A15" s="14">
        <v>30</v>
      </c>
      <c r="B15" s="15" t="s">
        <v>30</v>
      </c>
      <c r="C15" s="16" t="s">
        <v>31</v>
      </c>
      <c r="D15" s="17">
        <v>37515</v>
      </c>
      <c r="E15" s="18" t="s">
        <v>29</v>
      </c>
      <c r="F15" s="19">
        <v>9.5</v>
      </c>
      <c r="G15" s="20">
        <f t="shared" si="0"/>
        <v>27</v>
      </c>
      <c r="H15" s="19">
        <v>9.8</v>
      </c>
      <c r="I15" s="18">
        <f t="shared" si="1"/>
        <v>2</v>
      </c>
      <c r="J15" s="25">
        <f t="shared" si="2"/>
        <v>19.3</v>
      </c>
      <c r="K15" s="18">
        <f t="shared" si="3"/>
        <v>6</v>
      </c>
      <c r="L15" s="3"/>
    </row>
    <row r="16" spans="1:11" s="1" customFormat="1" ht="16.5">
      <c r="A16" s="14">
        <v>56</v>
      </c>
      <c r="B16" s="15" t="s">
        <v>32</v>
      </c>
      <c r="C16" s="16" t="s">
        <v>33</v>
      </c>
      <c r="D16" s="17">
        <v>37269</v>
      </c>
      <c r="E16" s="18" t="s">
        <v>22</v>
      </c>
      <c r="F16" s="19">
        <v>9.5</v>
      </c>
      <c r="G16" s="20">
        <f t="shared" si="0"/>
        <v>27</v>
      </c>
      <c r="H16" s="19">
        <v>9.8</v>
      </c>
      <c r="I16" s="18">
        <f t="shared" si="1"/>
        <v>2</v>
      </c>
      <c r="J16" s="25">
        <f t="shared" si="2"/>
        <v>19.3</v>
      </c>
      <c r="K16" s="18">
        <f t="shared" si="3"/>
        <v>6</v>
      </c>
    </row>
    <row r="17" spans="1:11" s="1" customFormat="1" ht="16.5">
      <c r="A17" s="14">
        <v>71</v>
      </c>
      <c r="B17" s="15" t="s">
        <v>34</v>
      </c>
      <c r="C17" s="16" t="s">
        <v>35</v>
      </c>
      <c r="D17" s="17">
        <v>37567</v>
      </c>
      <c r="E17" s="18" t="s">
        <v>22</v>
      </c>
      <c r="F17" s="19">
        <v>9.5</v>
      </c>
      <c r="G17" s="20">
        <f t="shared" si="0"/>
        <v>27</v>
      </c>
      <c r="H17" s="19">
        <v>9.8</v>
      </c>
      <c r="I17" s="18">
        <f t="shared" si="1"/>
        <v>2</v>
      </c>
      <c r="J17" s="25">
        <f t="shared" si="2"/>
        <v>19.3</v>
      </c>
      <c r="K17" s="18">
        <f t="shared" si="3"/>
        <v>6</v>
      </c>
    </row>
    <row r="18" spans="1:11" s="1" customFormat="1" ht="16.5">
      <c r="A18" s="14">
        <v>109</v>
      </c>
      <c r="B18" s="15" t="s">
        <v>36</v>
      </c>
      <c r="C18" s="16" t="s">
        <v>37</v>
      </c>
      <c r="D18" s="17">
        <v>37474</v>
      </c>
      <c r="E18" s="18" t="s">
        <v>17</v>
      </c>
      <c r="F18" s="19">
        <v>9.5</v>
      </c>
      <c r="G18" s="20">
        <f t="shared" si="0"/>
        <v>27</v>
      </c>
      <c r="H18" s="19">
        <v>9.8</v>
      </c>
      <c r="I18" s="18">
        <f t="shared" si="1"/>
        <v>2</v>
      </c>
      <c r="J18" s="25">
        <f t="shared" si="2"/>
        <v>19.3</v>
      </c>
      <c r="K18" s="18">
        <f t="shared" si="3"/>
        <v>6</v>
      </c>
    </row>
    <row r="19" spans="1:11" s="1" customFormat="1" ht="16.5">
      <c r="A19" s="14">
        <v>1</v>
      </c>
      <c r="B19" s="15" t="s">
        <v>38</v>
      </c>
      <c r="C19" s="16" t="s">
        <v>39</v>
      </c>
      <c r="D19" s="17">
        <v>37513</v>
      </c>
      <c r="E19" s="18" t="s">
        <v>29</v>
      </c>
      <c r="F19" s="21">
        <v>9.75</v>
      </c>
      <c r="G19" s="20">
        <f t="shared" si="0"/>
        <v>4</v>
      </c>
      <c r="H19" s="19">
        <v>9.5</v>
      </c>
      <c r="I19" s="18">
        <f t="shared" si="1"/>
        <v>21</v>
      </c>
      <c r="J19" s="25">
        <f t="shared" si="2"/>
        <v>19.25</v>
      </c>
      <c r="K19" s="18">
        <f t="shared" si="3"/>
        <v>11</v>
      </c>
    </row>
    <row r="20" spans="1:11" s="1" customFormat="1" ht="16.5">
      <c r="A20" s="14">
        <v>67</v>
      </c>
      <c r="B20" s="15" t="s">
        <v>40</v>
      </c>
      <c r="C20" s="16" t="s">
        <v>41</v>
      </c>
      <c r="D20" s="17">
        <v>37286</v>
      </c>
      <c r="E20" s="18" t="s">
        <v>22</v>
      </c>
      <c r="F20" s="19">
        <v>9.75</v>
      </c>
      <c r="G20" s="20">
        <f t="shared" si="0"/>
        <v>4</v>
      </c>
      <c r="H20" s="19">
        <v>9.5</v>
      </c>
      <c r="I20" s="18">
        <f t="shared" si="1"/>
        <v>21</v>
      </c>
      <c r="J20" s="25">
        <f t="shared" si="2"/>
        <v>19.25</v>
      </c>
      <c r="K20" s="18">
        <f t="shared" si="3"/>
        <v>11</v>
      </c>
    </row>
    <row r="21" spans="1:11" s="1" customFormat="1" ht="16.5">
      <c r="A21" s="14">
        <v>70</v>
      </c>
      <c r="B21" s="15" t="s">
        <v>42</v>
      </c>
      <c r="C21" s="16" t="s">
        <v>43</v>
      </c>
      <c r="D21" s="17">
        <v>37528</v>
      </c>
      <c r="E21" s="18" t="s">
        <v>22</v>
      </c>
      <c r="F21" s="19">
        <v>9.75</v>
      </c>
      <c r="G21" s="20">
        <f t="shared" si="0"/>
        <v>4</v>
      </c>
      <c r="H21" s="19">
        <v>9.5</v>
      </c>
      <c r="I21" s="18">
        <f t="shared" si="1"/>
        <v>21</v>
      </c>
      <c r="J21" s="25">
        <f t="shared" si="2"/>
        <v>19.25</v>
      </c>
      <c r="K21" s="18">
        <f t="shared" si="3"/>
        <v>11</v>
      </c>
    </row>
    <row r="22" spans="1:11" s="1" customFormat="1" ht="16.5">
      <c r="A22" s="14">
        <v>34</v>
      </c>
      <c r="B22" s="15" t="s">
        <v>44</v>
      </c>
      <c r="C22" s="16" t="s">
        <v>45</v>
      </c>
      <c r="D22" s="17">
        <v>37506</v>
      </c>
      <c r="E22" s="18" t="s">
        <v>29</v>
      </c>
      <c r="F22" s="21">
        <v>9.25</v>
      </c>
      <c r="G22" s="20">
        <f t="shared" si="0"/>
        <v>65</v>
      </c>
      <c r="H22" s="19">
        <v>9.8</v>
      </c>
      <c r="I22" s="18">
        <f t="shared" si="1"/>
        <v>2</v>
      </c>
      <c r="J22" s="25">
        <f t="shared" si="2"/>
        <v>19.05</v>
      </c>
      <c r="K22" s="18">
        <f t="shared" si="3"/>
        <v>14</v>
      </c>
    </row>
    <row r="23" spans="1:11" s="1" customFormat="1" ht="16.5">
      <c r="A23" s="14">
        <v>38</v>
      </c>
      <c r="B23" s="15" t="s">
        <v>46</v>
      </c>
      <c r="C23" s="16" t="s">
        <v>47</v>
      </c>
      <c r="D23" s="17">
        <v>37257</v>
      </c>
      <c r="E23" s="18" t="s">
        <v>22</v>
      </c>
      <c r="F23" s="21">
        <v>9.25</v>
      </c>
      <c r="G23" s="20">
        <f t="shared" si="0"/>
        <v>65</v>
      </c>
      <c r="H23" s="19">
        <v>9.8</v>
      </c>
      <c r="I23" s="18">
        <f t="shared" si="1"/>
        <v>2</v>
      </c>
      <c r="J23" s="25">
        <f t="shared" si="2"/>
        <v>19.05</v>
      </c>
      <c r="K23" s="18">
        <f t="shared" si="3"/>
        <v>14</v>
      </c>
    </row>
    <row r="24" spans="1:11" s="1" customFormat="1" ht="16.5">
      <c r="A24" s="14">
        <v>39</v>
      </c>
      <c r="B24" s="15" t="s">
        <v>48</v>
      </c>
      <c r="C24" s="16" t="s">
        <v>49</v>
      </c>
      <c r="D24" s="17">
        <v>37587</v>
      </c>
      <c r="E24" s="18" t="s">
        <v>22</v>
      </c>
      <c r="F24" s="19">
        <v>9.25</v>
      </c>
      <c r="G24" s="20">
        <f t="shared" si="0"/>
        <v>65</v>
      </c>
      <c r="H24" s="19">
        <v>9.8</v>
      </c>
      <c r="I24" s="18">
        <f t="shared" si="1"/>
        <v>2</v>
      </c>
      <c r="J24" s="25">
        <f t="shared" si="2"/>
        <v>19.05</v>
      </c>
      <c r="K24" s="18">
        <f t="shared" si="3"/>
        <v>14</v>
      </c>
    </row>
    <row r="25" spans="1:11" s="1" customFormat="1" ht="16.5">
      <c r="A25" s="14">
        <v>44</v>
      </c>
      <c r="B25" s="15" t="s">
        <v>50</v>
      </c>
      <c r="C25" s="16" t="s">
        <v>51</v>
      </c>
      <c r="D25" s="17">
        <v>37352</v>
      </c>
      <c r="E25" s="18" t="s">
        <v>22</v>
      </c>
      <c r="F25" s="19">
        <v>9.75</v>
      </c>
      <c r="G25" s="20">
        <f t="shared" si="0"/>
        <v>4</v>
      </c>
      <c r="H25" s="19">
        <v>9.3</v>
      </c>
      <c r="I25" s="18">
        <f t="shared" si="1"/>
        <v>33</v>
      </c>
      <c r="J25" s="25">
        <f t="shared" si="2"/>
        <v>19.05</v>
      </c>
      <c r="K25" s="18">
        <f t="shared" si="3"/>
        <v>14</v>
      </c>
    </row>
    <row r="26" spans="1:11" s="1" customFormat="1" ht="16.5">
      <c r="A26" s="14">
        <v>48</v>
      </c>
      <c r="B26" s="15" t="s">
        <v>52</v>
      </c>
      <c r="C26" s="16" t="s">
        <v>53</v>
      </c>
      <c r="D26" s="17">
        <v>37273</v>
      </c>
      <c r="E26" s="18" t="s">
        <v>22</v>
      </c>
      <c r="F26" s="22">
        <v>9.75</v>
      </c>
      <c r="G26" s="20">
        <f>RANK(F26,$F$9:$F$134)</f>
        <v>4</v>
      </c>
      <c r="H26" s="19">
        <v>9.3</v>
      </c>
      <c r="I26" s="18">
        <f>RANK(H26,$H$9:$H$134)</f>
        <v>33</v>
      </c>
      <c r="J26" s="25">
        <f>F26+H26</f>
        <v>19.05</v>
      </c>
      <c r="K26" s="18">
        <f>RANK(J26,$J$9:$J$134)</f>
        <v>14</v>
      </c>
    </row>
    <row r="27" spans="1:11" s="1" customFormat="1" ht="16.5">
      <c r="A27" s="14">
        <v>40</v>
      </c>
      <c r="B27" s="15" t="s">
        <v>54</v>
      </c>
      <c r="C27" s="16" t="s">
        <v>55</v>
      </c>
      <c r="D27" s="17">
        <v>37365</v>
      </c>
      <c r="E27" s="18" t="s">
        <v>22</v>
      </c>
      <c r="F27" s="21">
        <v>9.5</v>
      </c>
      <c r="G27" s="20">
        <f t="shared" si="0"/>
        <v>27</v>
      </c>
      <c r="H27" s="19">
        <v>9.5</v>
      </c>
      <c r="I27" s="18">
        <f t="shared" si="1"/>
        <v>21</v>
      </c>
      <c r="J27" s="25">
        <f t="shared" si="2"/>
        <v>19</v>
      </c>
      <c r="K27" s="18">
        <f t="shared" si="3"/>
        <v>19</v>
      </c>
    </row>
    <row r="28" spans="1:11" s="1" customFormat="1" ht="16.5">
      <c r="A28" s="14">
        <v>41</v>
      </c>
      <c r="B28" s="15" t="s">
        <v>56</v>
      </c>
      <c r="C28" s="16" t="s">
        <v>57</v>
      </c>
      <c r="D28" s="17">
        <v>37557</v>
      </c>
      <c r="E28" s="18" t="s">
        <v>22</v>
      </c>
      <c r="F28" s="19">
        <v>9.5</v>
      </c>
      <c r="G28" s="20">
        <f t="shared" si="0"/>
        <v>27</v>
      </c>
      <c r="H28" s="19">
        <v>9.5</v>
      </c>
      <c r="I28" s="18">
        <f t="shared" si="1"/>
        <v>21</v>
      </c>
      <c r="J28" s="25">
        <f t="shared" si="2"/>
        <v>19</v>
      </c>
      <c r="K28" s="18">
        <f t="shared" si="3"/>
        <v>19</v>
      </c>
    </row>
    <row r="29" spans="1:11" s="1" customFormat="1" ht="16.5">
      <c r="A29" s="14">
        <v>54</v>
      </c>
      <c r="B29" s="15" t="s">
        <v>58</v>
      </c>
      <c r="C29" s="16" t="s">
        <v>59</v>
      </c>
      <c r="D29" s="17">
        <v>37475</v>
      </c>
      <c r="E29" s="18" t="s">
        <v>22</v>
      </c>
      <c r="F29" s="19">
        <v>9.5</v>
      </c>
      <c r="G29" s="20">
        <f t="shared" si="0"/>
        <v>27</v>
      </c>
      <c r="H29" s="19">
        <v>9.5</v>
      </c>
      <c r="I29" s="18">
        <f t="shared" si="1"/>
        <v>21</v>
      </c>
      <c r="J29" s="25">
        <f t="shared" si="2"/>
        <v>19</v>
      </c>
      <c r="K29" s="18">
        <f t="shared" si="3"/>
        <v>19</v>
      </c>
    </row>
    <row r="30" spans="1:11" s="1" customFormat="1" ht="16.5">
      <c r="A30" s="14">
        <v>72</v>
      </c>
      <c r="B30" s="15" t="s">
        <v>60</v>
      </c>
      <c r="C30" s="16" t="s">
        <v>61</v>
      </c>
      <c r="D30" s="17">
        <v>37470</v>
      </c>
      <c r="E30" s="18" t="s">
        <v>22</v>
      </c>
      <c r="F30" s="19">
        <v>9.5</v>
      </c>
      <c r="G30" s="20">
        <f t="shared" si="0"/>
        <v>27</v>
      </c>
      <c r="H30" s="19">
        <v>9.5</v>
      </c>
      <c r="I30" s="18">
        <f t="shared" si="1"/>
        <v>21</v>
      </c>
      <c r="J30" s="25">
        <f t="shared" si="2"/>
        <v>19</v>
      </c>
      <c r="K30" s="18">
        <f t="shared" si="3"/>
        <v>19</v>
      </c>
    </row>
    <row r="31" spans="1:11" s="1" customFormat="1" ht="16.5">
      <c r="A31" s="14">
        <v>91</v>
      </c>
      <c r="B31" s="15" t="s">
        <v>62</v>
      </c>
      <c r="C31" s="16" t="s">
        <v>63</v>
      </c>
      <c r="D31" s="17">
        <v>37426</v>
      </c>
      <c r="E31" s="18" t="s">
        <v>17</v>
      </c>
      <c r="F31" s="19">
        <v>9.5</v>
      </c>
      <c r="G31" s="20">
        <f t="shared" si="0"/>
        <v>27</v>
      </c>
      <c r="H31" s="19">
        <v>9.5</v>
      </c>
      <c r="I31" s="18">
        <f t="shared" si="1"/>
        <v>21</v>
      </c>
      <c r="J31" s="25">
        <f t="shared" si="2"/>
        <v>19</v>
      </c>
      <c r="K31" s="18">
        <f t="shared" si="3"/>
        <v>19</v>
      </c>
    </row>
    <row r="32" spans="1:11" s="1" customFormat="1" ht="16.5">
      <c r="A32" s="14">
        <v>123</v>
      </c>
      <c r="B32" s="15" t="s">
        <v>64</v>
      </c>
      <c r="C32" s="16" t="s">
        <v>65</v>
      </c>
      <c r="D32" s="17">
        <v>37499</v>
      </c>
      <c r="E32" s="18" t="s">
        <v>17</v>
      </c>
      <c r="F32" s="19">
        <v>9.5</v>
      </c>
      <c r="G32" s="20">
        <f t="shared" si="0"/>
        <v>27</v>
      </c>
      <c r="H32" s="19">
        <v>9.5</v>
      </c>
      <c r="I32" s="18">
        <f t="shared" si="1"/>
        <v>21</v>
      </c>
      <c r="J32" s="25">
        <f t="shared" si="2"/>
        <v>19</v>
      </c>
      <c r="K32" s="18">
        <f t="shared" si="3"/>
        <v>19</v>
      </c>
    </row>
    <row r="33" spans="1:11" s="1" customFormat="1" ht="16.5">
      <c r="A33" s="14">
        <v>9</v>
      </c>
      <c r="B33" s="15" t="s">
        <v>66</v>
      </c>
      <c r="C33" s="16" t="s">
        <v>67</v>
      </c>
      <c r="D33" s="17">
        <v>37440</v>
      </c>
      <c r="E33" s="18" t="s">
        <v>29</v>
      </c>
      <c r="F33" s="19">
        <v>9</v>
      </c>
      <c r="G33" s="20">
        <f t="shared" si="0"/>
        <v>86</v>
      </c>
      <c r="H33" s="19">
        <v>9.8</v>
      </c>
      <c r="I33" s="18">
        <f t="shared" si="1"/>
        <v>2</v>
      </c>
      <c r="J33" s="25">
        <f t="shared" si="2"/>
        <v>18.8</v>
      </c>
      <c r="K33" s="18">
        <f t="shared" si="3"/>
        <v>25</v>
      </c>
    </row>
    <row r="34" spans="1:11" s="1" customFormat="1" ht="16.5">
      <c r="A34" s="14">
        <v>69</v>
      </c>
      <c r="B34" s="15" t="s">
        <v>68</v>
      </c>
      <c r="C34" s="16" t="s">
        <v>69</v>
      </c>
      <c r="D34" s="17">
        <v>37302</v>
      </c>
      <c r="E34" s="18" t="s">
        <v>22</v>
      </c>
      <c r="F34" s="19">
        <v>9</v>
      </c>
      <c r="G34" s="20">
        <f t="shared" si="0"/>
        <v>86</v>
      </c>
      <c r="H34" s="19">
        <v>9.8</v>
      </c>
      <c r="I34" s="18">
        <f t="shared" si="1"/>
        <v>2</v>
      </c>
      <c r="J34" s="25">
        <f t="shared" si="2"/>
        <v>18.8</v>
      </c>
      <c r="K34" s="18">
        <f t="shared" si="3"/>
        <v>25</v>
      </c>
    </row>
    <row r="35" spans="1:11" s="1" customFormat="1" ht="16.5">
      <c r="A35" s="14">
        <v>118</v>
      </c>
      <c r="B35" s="15" t="s">
        <v>70</v>
      </c>
      <c r="C35" s="16" t="s">
        <v>71</v>
      </c>
      <c r="D35" s="17">
        <v>37555</v>
      </c>
      <c r="E35" s="18" t="s">
        <v>17</v>
      </c>
      <c r="F35" s="21">
        <v>9</v>
      </c>
      <c r="G35" s="20">
        <f t="shared" si="0"/>
        <v>86</v>
      </c>
      <c r="H35" s="19">
        <v>9.8</v>
      </c>
      <c r="I35" s="18">
        <f t="shared" si="1"/>
        <v>2</v>
      </c>
      <c r="J35" s="25">
        <f t="shared" si="2"/>
        <v>18.8</v>
      </c>
      <c r="K35" s="18">
        <f t="shared" si="3"/>
        <v>25</v>
      </c>
    </row>
    <row r="36" spans="1:11" s="1" customFormat="1" ht="16.5">
      <c r="A36" s="14">
        <v>24</v>
      </c>
      <c r="B36" s="15" t="s">
        <v>72</v>
      </c>
      <c r="C36" s="16" t="s">
        <v>73</v>
      </c>
      <c r="D36" s="17">
        <v>37545</v>
      </c>
      <c r="E36" s="18" t="s">
        <v>29</v>
      </c>
      <c r="F36" s="19">
        <v>9.5</v>
      </c>
      <c r="G36" s="20">
        <f t="shared" si="0"/>
        <v>27</v>
      </c>
      <c r="H36" s="19">
        <v>9.3</v>
      </c>
      <c r="I36" s="18">
        <f t="shared" si="1"/>
        <v>33</v>
      </c>
      <c r="J36" s="25">
        <f t="shared" si="2"/>
        <v>18.8</v>
      </c>
      <c r="K36" s="18">
        <f t="shared" si="3"/>
        <v>25</v>
      </c>
    </row>
    <row r="37" spans="1:11" s="1" customFormat="1" ht="16.5">
      <c r="A37" s="14">
        <v>58</v>
      </c>
      <c r="B37" s="15" t="s">
        <v>74</v>
      </c>
      <c r="C37" s="16" t="s">
        <v>75</v>
      </c>
      <c r="D37" s="17">
        <v>37322</v>
      </c>
      <c r="E37" s="18" t="s">
        <v>22</v>
      </c>
      <c r="F37" s="19">
        <v>9.5</v>
      </c>
      <c r="G37" s="20">
        <f t="shared" si="0"/>
        <v>27</v>
      </c>
      <c r="H37" s="19">
        <v>9.3</v>
      </c>
      <c r="I37" s="18">
        <f t="shared" si="1"/>
        <v>33</v>
      </c>
      <c r="J37" s="25">
        <f t="shared" si="2"/>
        <v>18.8</v>
      </c>
      <c r="K37" s="18">
        <f t="shared" si="3"/>
        <v>25</v>
      </c>
    </row>
    <row r="38" spans="1:11" s="1" customFormat="1" ht="16.5">
      <c r="A38" s="14">
        <v>68</v>
      </c>
      <c r="B38" s="15" t="s">
        <v>76</v>
      </c>
      <c r="C38" s="16" t="s">
        <v>77</v>
      </c>
      <c r="D38" s="17">
        <v>37302</v>
      </c>
      <c r="E38" s="18" t="s">
        <v>22</v>
      </c>
      <c r="F38" s="19">
        <v>9.5</v>
      </c>
      <c r="G38" s="20">
        <f t="shared" si="0"/>
        <v>27</v>
      </c>
      <c r="H38" s="19">
        <v>9.3</v>
      </c>
      <c r="I38" s="18">
        <f t="shared" si="1"/>
        <v>33</v>
      </c>
      <c r="J38" s="25">
        <f t="shared" si="2"/>
        <v>18.8</v>
      </c>
      <c r="K38" s="18">
        <f t="shared" si="3"/>
        <v>25</v>
      </c>
    </row>
    <row r="39" spans="1:11" s="1" customFormat="1" ht="16.5">
      <c r="A39" s="14">
        <v>95</v>
      </c>
      <c r="B39" s="15" t="s">
        <v>78</v>
      </c>
      <c r="C39" s="16" t="s">
        <v>79</v>
      </c>
      <c r="D39" s="17">
        <v>37435</v>
      </c>
      <c r="E39" s="18" t="s">
        <v>17</v>
      </c>
      <c r="F39" s="21">
        <v>9.5</v>
      </c>
      <c r="G39" s="20">
        <f t="shared" si="0"/>
        <v>27</v>
      </c>
      <c r="H39" s="19">
        <v>9.3</v>
      </c>
      <c r="I39" s="18">
        <f t="shared" si="1"/>
        <v>33</v>
      </c>
      <c r="J39" s="25">
        <f t="shared" si="2"/>
        <v>18.8</v>
      </c>
      <c r="K39" s="18">
        <f t="shared" si="3"/>
        <v>25</v>
      </c>
    </row>
    <row r="40" spans="1:11" s="1" customFormat="1" ht="16.5">
      <c r="A40" s="14">
        <v>28</v>
      </c>
      <c r="B40" s="15" t="s">
        <v>80</v>
      </c>
      <c r="C40" s="16" t="s">
        <v>81</v>
      </c>
      <c r="D40" s="17">
        <v>37485</v>
      </c>
      <c r="E40" s="18" t="s">
        <v>29</v>
      </c>
      <c r="F40" s="19">
        <v>9.25</v>
      </c>
      <c r="G40" s="20">
        <f t="shared" si="0"/>
        <v>65</v>
      </c>
      <c r="H40" s="19">
        <v>9.5</v>
      </c>
      <c r="I40" s="18">
        <f t="shared" si="1"/>
        <v>21</v>
      </c>
      <c r="J40" s="25">
        <f t="shared" si="2"/>
        <v>18.75</v>
      </c>
      <c r="K40" s="18">
        <f t="shared" si="3"/>
        <v>32</v>
      </c>
    </row>
    <row r="41" spans="1:11" s="1" customFormat="1" ht="16.5">
      <c r="A41" s="14">
        <v>60</v>
      </c>
      <c r="B41" s="15" t="s">
        <v>82</v>
      </c>
      <c r="C41" s="16" t="s">
        <v>83</v>
      </c>
      <c r="D41" s="17">
        <v>37371</v>
      </c>
      <c r="E41" s="18" t="s">
        <v>22</v>
      </c>
      <c r="F41" s="19">
        <v>9.25</v>
      </c>
      <c r="G41" s="20">
        <f t="shared" si="0"/>
        <v>65</v>
      </c>
      <c r="H41" s="19">
        <v>9.5</v>
      </c>
      <c r="I41" s="18">
        <f t="shared" si="1"/>
        <v>21</v>
      </c>
      <c r="J41" s="25">
        <f t="shared" si="2"/>
        <v>18.75</v>
      </c>
      <c r="K41" s="18">
        <f t="shared" si="3"/>
        <v>32</v>
      </c>
    </row>
    <row r="42" spans="1:11" s="1" customFormat="1" ht="16.5">
      <c r="A42" s="14">
        <v>17</v>
      </c>
      <c r="B42" s="15" t="s">
        <v>84</v>
      </c>
      <c r="C42" s="16" t="s">
        <v>85</v>
      </c>
      <c r="D42" s="17">
        <v>37418</v>
      </c>
      <c r="E42" s="18" t="s">
        <v>29</v>
      </c>
      <c r="F42" s="19">
        <v>9.75</v>
      </c>
      <c r="G42" s="20">
        <f t="shared" si="0"/>
        <v>4</v>
      </c>
      <c r="H42" s="19">
        <v>9</v>
      </c>
      <c r="I42" s="18">
        <f t="shared" si="1"/>
        <v>42</v>
      </c>
      <c r="J42" s="25">
        <f t="shared" si="2"/>
        <v>18.75</v>
      </c>
      <c r="K42" s="18">
        <f t="shared" si="3"/>
        <v>32</v>
      </c>
    </row>
    <row r="43" spans="1:11" s="1" customFormat="1" ht="16.5">
      <c r="A43" s="14">
        <v>33</v>
      </c>
      <c r="B43" s="15" t="s">
        <v>86</v>
      </c>
      <c r="C43" s="16" t="s">
        <v>87</v>
      </c>
      <c r="D43" s="17">
        <v>37272</v>
      </c>
      <c r="E43" s="18" t="s">
        <v>29</v>
      </c>
      <c r="F43" s="19">
        <v>9.75</v>
      </c>
      <c r="G43" s="20">
        <f t="shared" si="0"/>
        <v>4</v>
      </c>
      <c r="H43" s="19">
        <v>9</v>
      </c>
      <c r="I43" s="18">
        <f t="shared" si="1"/>
        <v>42</v>
      </c>
      <c r="J43" s="25">
        <f t="shared" si="2"/>
        <v>18.75</v>
      </c>
      <c r="K43" s="18">
        <f t="shared" si="3"/>
        <v>32</v>
      </c>
    </row>
    <row r="44" spans="1:11" s="1" customFormat="1" ht="16.5">
      <c r="A44" s="14">
        <v>49</v>
      </c>
      <c r="B44" s="15" t="s">
        <v>88</v>
      </c>
      <c r="C44" s="16" t="s">
        <v>89</v>
      </c>
      <c r="D44" s="17">
        <v>37534</v>
      </c>
      <c r="E44" s="18" t="s">
        <v>22</v>
      </c>
      <c r="F44" s="19">
        <v>9.75</v>
      </c>
      <c r="G44" s="20">
        <f t="shared" si="0"/>
        <v>4</v>
      </c>
      <c r="H44" s="19">
        <v>9</v>
      </c>
      <c r="I44" s="18">
        <f t="shared" si="1"/>
        <v>42</v>
      </c>
      <c r="J44" s="25">
        <f t="shared" si="2"/>
        <v>18.75</v>
      </c>
      <c r="K44" s="18">
        <f t="shared" si="3"/>
        <v>32</v>
      </c>
    </row>
    <row r="45" spans="1:11" s="1" customFormat="1" ht="16.5">
      <c r="A45" s="14">
        <v>85</v>
      </c>
      <c r="B45" s="15" t="s">
        <v>90</v>
      </c>
      <c r="C45" s="16" t="s">
        <v>91</v>
      </c>
      <c r="D45" s="17">
        <v>37330</v>
      </c>
      <c r="E45" s="18" t="s">
        <v>17</v>
      </c>
      <c r="F45" s="19">
        <v>8.75</v>
      </c>
      <c r="G45" s="20">
        <f t="shared" si="0"/>
        <v>93</v>
      </c>
      <c r="H45" s="19">
        <v>9.8</v>
      </c>
      <c r="I45" s="18">
        <f t="shared" si="1"/>
        <v>2</v>
      </c>
      <c r="J45" s="25">
        <f t="shared" si="2"/>
        <v>18.55</v>
      </c>
      <c r="K45" s="18">
        <f t="shared" si="3"/>
        <v>37</v>
      </c>
    </row>
    <row r="46" spans="1:11" s="1" customFormat="1" ht="16.5">
      <c r="A46" s="14">
        <v>80</v>
      </c>
      <c r="B46" s="15" t="s">
        <v>92</v>
      </c>
      <c r="C46" s="16" t="s">
        <v>93</v>
      </c>
      <c r="D46" s="17">
        <v>37325</v>
      </c>
      <c r="E46" s="18" t="s">
        <v>22</v>
      </c>
      <c r="F46" s="19">
        <v>9.75</v>
      </c>
      <c r="G46" s="20">
        <f t="shared" si="0"/>
        <v>4</v>
      </c>
      <c r="H46" s="19">
        <v>8.8</v>
      </c>
      <c r="I46" s="18">
        <f t="shared" si="1"/>
        <v>51</v>
      </c>
      <c r="J46" s="25">
        <f t="shared" si="2"/>
        <v>18.55</v>
      </c>
      <c r="K46" s="18">
        <f t="shared" si="3"/>
        <v>37</v>
      </c>
    </row>
    <row r="47" spans="1:11" s="1" customFormat="1" ht="16.5">
      <c r="A47" s="14">
        <v>125</v>
      </c>
      <c r="B47" s="15" t="s">
        <v>94</v>
      </c>
      <c r="C47" s="16" t="s">
        <v>95</v>
      </c>
      <c r="D47" s="17">
        <v>37490</v>
      </c>
      <c r="E47" s="18" t="s">
        <v>17</v>
      </c>
      <c r="F47" s="19">
        <v>9.75</v>
      </c>
      <c r="G47" s="20">
        <f t="shared" si="0"/>
        <v>4</v>
      </c>
      <c r="H47" s="19">
        <v>8.8</v>
      </c>
      <c r="I47" s="18">
        <f t="shared" si="1"/>
        <v>51</v>
      </c>
      <c r="J47" s="25">
        <f t="shared" si="2"/>
        <v>18.55</v>
      </c>
      <c r="K47" s="18">
        <f t="shared" si="3"/>
        <v>37</v>
      </c>
    </row>
    <row r="48" spans="1:11" s="1" customFormat="1" ht="16.5">
      <c r="A48" s="14">
        <v>4</v>
      </c>
      <c r="B48" s="15" t="s">
        <v>96</v>
      </c>
      <c r="C48" s="16" t="s">
        <v>97</v>
      </c>
      <c r="D48" s="17">
        <v>37297</v>
      </c>
      <c r="E48" s="18" t="s">
        <v>29</v>
      </c>
      <c r="F48" s="21">
        <v>9.25</v>
      </c>
      <c r="G48" s="20">
        <f t="shared" si="0"/>
        <v>65</v>
      </c>
      <c r="H48" s="19">
        <v>9.25</v>
      </c>
      <c r="I48" s="18">
        <f t="shared" si="1"/>
        <v>41</v>
      </c>
      <c r="J48" s="25">
        <f t="shared" si="2"/>
        <v>18.5</v>
      </c>
      <c r="K48" s="18">
        <f t="shared" si="3"/>
        <v>40</v>
      </c>
    </row>
    <row r="49" spans="1:11" s="1" customFormat="1" ht="16.5">
      <c r="A49" s="14">
        <v>15</v>
      </c>
      <c r="B49" s="15" t="s">
        <v>98</v>
      </c>
      <c r="C49" s="16" t="s">
        <v>99</v>
      </c>
      <c r="D49" s="17">
        <v>37575</v>
      </c>
      <c r="E49" s="18" t="s">
        <v>29</v>
      </c>
      <c r="F49" s="19">
        <v>9.5</v>
      </c>
      <c r="G49" s="20">
        <f t="shared" si="0"/>
        <v>27</v>
      </c>
      <c r="H49" s="19">
        <v>9</v>
      </c>
      <c r="I49" s="18">
        <f t="shared" si="1"/>
        <v>42</v>
      </c>
      <c r="J49" s="25">
        <f t="shared" si="2"/>
        <v>18.5</v>
      </c>
      <c r="K49" s="18">
        <f t="shared" si="3"/>
        <v>40</v>
      </c>
    </row>
    <row r="50" spans="1:11" s="1" customFormat="1" ht="16.5">
      <c r="A50" s="14">
        <v>107</v>
      </c>
      <c r="B50" s="15" t="s">
        <v>100</v>
      </c>
      <c r="C50" s="16" t="s">
        <v>101</v>
      </c>
      <c r="D50" s="17">
        <v>37419</v>
      </c>
      <c r="E50" s="18" t="s">
        <v>17</v>
      </c>
      <c r="F50" s="19">
        <v>8.5</v>
      </c>
      <c r="G50" s="20">
        <f t="shared" si="0"/>
        <v>102</v>
      </c>
      <c r="H50" s="19">
        <v>9.8</v>
      </c>
      <c r="I50" s="18">
        <f t="shared" si="1"/>
        <v>2</v>
      </c>
      <c r="J50" s="25">
        <f t="shared" si="2"/>
        <v>18.3</v>
      </c>
      <c r="K50" s="18">
        <f t="shared" si="3"/>
        <v>42</v>
      </c>
    </row>
    <row r="51" spans="1:11" s="1" customFormat="1" ht="16.5">
      <c r="A51" s="14">
        <v>45</v>
      </c>
      <c r="B51" s="15" t="s">
        <v>102</v>
      </c>
      <c r="C51" s="16" t="s">
        <v>103</v>
      </c>
      <c r="D51" s="17">
        <v>37594</v>
      </c>
      <c r="E51" s="18" t="s">
        <v>22</v>
      </c>
      <c r="F51" s="19">
        <v>9.5</v>
      </c>
      <c r="G51" s="20">
        <f t="shared" si="0"/>
        <v>27</v>
      </c>
      <c r="H51" s="19">
        <v>8.8</v>
      </c>
      <c r="I51" s="18">
        <f t="shared" si="1"/>
        <v>51</v>
      </c>
      <c r="J51" s="25">
        <f t="shared" si="2"/>
        <v>18.3</v>
      </c>
      <c r="K51" s="18">
        <f t="shared" si="3"/>
        <v>42</v>
      </c>
    </row>
    <row r="52" spans="1:11" s="1" customFormat="1" ht="16.5">
      <c r="A52" s="14">
        <v>105</v>
      </c>
      <c r="B52" s="15" t="s">
        <v>104</v>
      </c>
      <c r="C52" s="16" t="s">
        <v>105</v>
      </c>
      <c r="D52" s="17">
        <v>37418</v>
      </c>
      <c r="E52" s="18" t="s">
        <v>17</v>
      </c>
      <c r="F52" s="19">
        <v>9.5</v>
      </c>
      <c r="G52" s="20">
        <f t="shared" si="0"/>
        <v>27</v>
      </c>
      <c r="H52" s="19">
        <v>8.8</v>
      </c>
      <c r="I52" s="18">
        <f t="shared" si="1"/>
        <v>51</v>
      </c>
      <c r="J52" s="25">
        <f t="shared" si="2"/>
        <v>18.3</v>
      </c>
      <c r="K52" s="18">
        <f t="shared" si="3"/>
        <v>42</v>
      </c>
    </row>
    <row r="53" spans="1:11" s="1" customFormat="1" ht="16.5">
      <c r="A53" s="14">
        <v>19</v>
      </c>
      <c r="B53" s="15" t="s">
        <v>106</v>
      </c>
      <c r="C53" s="16" t="s">
        <v>107</v>
      </c>
      <c r="D53" s="17">
        <v>37580</v>
      </c>
      <c r="E53" s="18" t="s">
        <v>29</v>
      </c>
      <c r="F53" s="19">
        <v>9.25</v>
      </c>
      <c r="G53" s="20">
        <f t="shared" si="0"/>
        <v>65</v>
      </c>
      <c r="H53" s="19">
        <v>9</v>
      </c>
      <c r="I53" s="18">
        <f t="shared" si="1"/>
        <v>42</v>
      </c>
      <c r="J53" s="25">
        <f t="shared" si="2"/>
        <v>18.25</v>
      </c>
      <c r="K53" s="18">
        <f t="shared" si="3"/>
        <v>45</v>
      </c>
    </row>
    <row r="54" spans="1:11" s="1" customFormat="1" ht="16.5">
      <c r="A54" s="14">
        <v>98</v>
      </c>
      <c r="B54" s="15" t="s">
        <v>108</v>
      </c>
      <c r="C54" s="16" t="s">
        <v>109</v>
      </c>
      <c r="D54" s="17">
        <v>37447</v>
      </c>
      <c r="E54" s="18" t="s">
        <v>17</v>
      </c>
      <c r="F54" s="19">
        <v>9.25</v>
      </c>
      <c r="G54" s="20">
        <f t="shared" si="0"/>
        <v>65</v>
      </c>
      <c r="H54" s="19">
        <v>9</v>
      </c>
      <c r="I54" s="18">
        <f t="shared" si="1"/>
        <v>42</v>
      </c>
      <c r="J54" s="25">
        <f t="shared" si="2"/>
        <v>18.25</v>
      </c>
      <c r="K54" s="18">
        <f t="shared" si="3"/>
        <v>45</v>
      </c>
    </row>
    <row r="55" spans="1:11" s="1" customFormat="1" ht="16.5">
      <c r="A55" s="14">
        <v>103</v>
      </c>
      <c r="B55" s="15" t="s">
        <v>110</v>
      </c>
      <c r="C55" s="16" t="s">
        <v>111</v>
      </c>
      <c r="D55" s="17">
        <v>37326</v>
      </c>
      <c r="E55" s="18" t="s">
        <v>17</v>
      </c>
      <c r="F55" s="21">
        <v>9.25</v>
      </c>
      <c r="G55" s="20">
        <f t="shared" si="0"/>
        <v>65</v>
      </c>
      <c r="H55" s="19">
        <v>9</v>
      </c>
      <c r="I55" s="18">
        <f t="shared" si="1"/>
        <v>42</v>
      </c>
      <c r="J55" s="25">
        <f t="shared" si="2"/>
        <v>18.25</v>
      </c>
      <c r="K55" s="18">
        <f t="shared" si="3"/>
        <v>45</v>
      </c>
    </row>
    <row r="56" spans="1:11" s="1" customFormat="1" ht="16.5">
      <c r="A56" s="14">
        <v>114</v>
      </c>
      <c r="B56" s="15" t="s">
        <v>112</v>
      </c>
      <c r="C56" s="16" t="s">
        <v>113</v>
      </c>
      <c r="D56" s="17">
        <v>37374</v>
      </c>
      <c r="E56" s="18" t="s">
        <v>17</v>
      </c>
      <c r="F56" s="19">
        <v>9.75</v>
      </c>
      <c r="G56" s="20">
        <f t="shared" si="0"/>
        <v>4</v>
      </c>
      <c r="H56" s="19">
        <v>8.5</v>
      </c>
      <c r="I56" s="18">
        <f t="shared" si="1"/>
        <v>58</v>
      </c>
      <c r="J56" s="25">
        <f t="shared" si="2"/>
        <v>18.25</v>
      </c>
      <c r="K56" s="18">
        <f t="shared" si="3"/>
        <v>45</v>
      </c>
    </row>
    <row r="57" spans="1:11" s="1" customFormat="1" ht="16.5">
      <c r="A57" s="14">
        <v>79</v>
      </c>
      <c r="B57" s="15" t="s">
        <v>114</v>
      </c>
      <c r="C57" s="16" t="s">
        <v>115</v>
      </c>
      <c r="D57" s="17">
        <v>37339</v>
      </c>
      <c r="E57" s="18" t="s">
        <v>22</v>
      </c>
      <c r="F57" s="19">
        <v>9.25</v>
      </c>
      <c r="G57" s="20">
        <f t="shared" si="0"/>
        <v>65</v>
      </c>
      <c r="H57" s="19">
        <v>8.8</v>
      </c>
      <c r="I57" s="18">
        <f t="shared" si="1"/>
        <v>51</v>
      </c>
      <c r="J57" s="25">
        <f t="shared" si="2"/>
        <v>18.05</v>
      </c>
      <c r="K57" s="18">
        <f t="shared" si="3"/>
        <v>49</v>
      </c>
    </row>
    <row r="58" spans="1:11" s="1" customFormat="1" ht="16.5">
      <c r="A58" s="14">
        <v>35</v>
      </c>
      <c r="B58" s="15" t="s">
        <v>116</v>
      </c>
      <c r="C58" s="16" t="s">
        <v>117</v>
      </c>
      <c r="D58" s="17">
        <v>37418</v>
      </c>
      <c r="E58" s="18" t="s">
        <v>29</v>
      </c>
      <c r="F58" s="19">
        <v>9.75</v>
      </c>
      <c r="G58" s="20">
        <f t="shared" si="0"/>
        <v>4</v>
      </c>
      <c r="H58" s="19">
        <v>8.3</v>
      </c>
      <c r="I58" s="18">
        <f t="shared" si="1"/>
        <v>63</v>
      </c>
      <c r="J58" s="25">
        <f t="shared" si="2"/>
        <v>18.05</v>
      </c>
      <c r="K58" s="18">
        <f t="shared" si="3"/>
        <v>49</v>
      </c>
    </row>
    <row r="59" spans="1:11" s="1" customFormat="1" ht="16.5">
      <c r="A59" s="14">
        <v>25</v>
      </c>
      <c r="B59" s="15" t="s">
        <v>118</v>
      </c>
      <c r="C59" s="16" t="s">
        <v>119</v>
      </c>
      <c r="D59" s="17">
        <v>37357</v>
      </c>
      <c r="E59" s="18" t="s">
        <v>29</v>
      </c>
      <c r="F59" s="19">
        <v>9.5</v>
      </c>
      <c r="G59" s="20">
        <f t="shared" si="0"/>
        <v>27</v>
      </c>
      <c r="H59" s="19">
        <v>8.5</v>
      </c>
      <c r="I59" s="18">
        <f t="shared" si="1"/>
        <v>58</v>
      </c>
      <c r="J59" s="25">
        <f t="shared" si="2"/>
        <v>18</v>
      </c>
      <c r="K59" s="18">
        <f t="shared" si="3"/>
        <v>51</v>
      </c>
    </row>
    <row r="60" spans="1:11" s="1" customFormat="1" ht="16.5">
      <c r="A60" s="14">
        <v>82</v>
      </c>
      <c r="B60" s="15" t="s">
        <v>120</v>
      </c>
      <c r="C60" s="16" t="s">
        <v>121</v>
      </c>
      <c r="D60" s="17">
        <v>37575</v>
      </c>
      <c r="E60" s="18" t="s">
        <v>22</v>
      </c>
      <c r="F60" s="19">
        <v>10</v>
      </c>
      <c r="G60" s="20">
        <f t="shared" si="0"/>
        <v>1</v>
      </c>
      <c r="H60" s="19">
        <v>8</v>
      </c>
      <c r="I60" s="18">
        <f t="shared" si="1"/>
        <v>70</v>
      </c>
      <c r="J60" s="25">
        <f t="shared" si="2"/>
        <v>18</v>
      </c>
      <c r="K60" s="18">
        <f t="shared" si="3"/>
        <v>51</v>
      </c>
    </row>
    <row r="61" spans="1:11" s="2" customFormat="1" ht="16.5">
      <c r="A61" s="14">
        <v>47</v>
      </c>
      <c r="B61" s="15" t="s">
        <v>122</v>
      </c>
      <c r="C61" s="16" t="s">
        <v>123</v>
      </c>
      <c r="D61" s="17">
        <v>37486</v>
      </c>
      <c r="E61" s="18" t="s">
        <v>22</v>
      </c>
      <c r="F61" s="22">
        <v>8.5</v>
      </c>
      <c r="G61" s="20">
        <f>RANK(F61,$F$9:$F$134)</f>
        <v>102</v>
      </c>
      <c r="H61" s="19">
        <v>9.3</v>
      </c>
      <c r="I61" s="18">
        <f>RANK(H61,$H$9:$H$134)</f>
        <v>33</v>
      </c>
      <c r="J61" s="25">
        <f>F61+H61</f>
        <v>17.8</v>
      </c>
      <c r="K61" s="18">
        <f>RANK(J61,$J$9:$J$134)</f>
        <v>53</v>
      </c>
    </row>
    <row r="62" spans="1:11" s="1" customFormat="1" ht="16.5">
      <c r="A62" s="14">
        <v>115</v>
      </c>
      <c r="B62" s="15" t="s">
        <v>124</v>
      </c>
      <c r="C62" s="16" t="s">
        <v>125</v>
      </c>
      <c r="D62" s="17">
        <v>37287</v>
      </c>
      <c r="E62" s="18" t="s">
        <v>17</v>
      </c>
      <c r="F62" s="19">
        <v>8</v>
      </c>
      <c r="G62" s="20">
        <f>RANK(F62,$F$9:$F$134)</f>
        <v>111</v>
      </c>
      <c r="H62" s="19">
        <v>9.8</v>
      </c>
      <c r="I62" s="18">
        <f>RANK(H62,$H$9:$H$134)</f>
        <v>2</v>
      </c>
      <c r="J62" s="25">
        <f>F62+H62</f>
        <v>17.8</v>
      </c>
      <c r="K62" s="18">
        <f>RANK(J62,$J$9:$J$134)</f>
        <v>53</v>
      </c>
    </row>
    <row r="63" spans="1:11" s="1" customFormat="1" ht="16.5">
      <c r="A63" s="14">
        <v>113</v>
      </c>
      <c r="B63" s="15" t="s">
        <v>126</v>
      </c>
      <c r="C63" s="16" t="s">
        <v>127</v>
      </c>
      <c r="D63" s="17">
        <v>37601</v>
      </c>
      <c r="E63" s="18" t="s">
        <v>17</v>
      </c>
      <c r="F63" s="19">
        <v>9</v>
      </c>
      <c r="G63" s="20">
        <f t="shared" si="0"/>
        <v>86</v>
      </c>
      <c r="H63" s="19">
        <v>8.8</v>
      </c>
      <c r="I63" s="18">
        <f t="shared" si="1"/>
        <v>51</v>
      </c>
      <c r="J63" s="25">
        <f t="shared" si="2"/>
        <v>17.8</v>
      </c>
      <c r="K63" s="18">
        <f t="shared" si="3"/>
        <v>53</v>
      </c>
    </row>
    <row r="64" spans="1:11" s="1" customFormat="1" ht="16.5">
      <c r="A64" s="14">
        <v>90</v>
      </c>
      <c r="B64" s="15" t="s">
        <v>128</v>
      </c>
      <c r="C64" s="16" t="s">
        <v>129</v>
      </c>
      <c r="D64" s="17">
        <v>37581</v>
      </c>
      <c r="E64" s="18" t="s">
        <v>17</v>
      </c>
      <c r="F64" s="19">
        <v>8.25</v>
      </c>
      <c r="G64" s="20">
        <f t="shared" si="0"/>
        <v>107</v>
      </c>
      <c r="H64" s="19">
        <v>9.5</v>
      </c>
      <c r="I64" s="18">
        <f t="shared" si="1"/>
        <v>21</v>
      </c>
      <c r="J64" s="25">
        <f t="shared" si="2"/>
        <v>17.75</v>
      </c>
      <c r="K64" s="18">
        <f t="shared" si="3"/>
        <v>56</v>
      </c>
    </row>
    <row r="65" spans="1:11" s="1" customFormat="1" ht="16.5">
      <c r="A65" s="14">
        <v>73</v>
      </c>
      <c r="B65" s="15" t="s">
        <v>130</v>
      </c>
      <c r="C65" s="16" t="s">
        <v>131</v>
      </c>
      <c r="D65" s="17">
        <v>37422</v>
      </c>
      <c r="E65" s="18" t="s">
        <v>22</v>
      </c>
      <c r="F65" s="19">
        <v>8.75</v>
      </c>
      <c r="G65" s="20">
        <f t="shared" si="0"/>
        <v>93</v>
      </c>
      <c r="H65" s="19">
        <v>9</v>
      </c>
      <c r="I65" s="18">
        <f t="shared" si="1"/>
        <v>42</v>
      </c>
      <c r="J65" s="25">
        <f t="shared" si="2"/>
        <v>17.75</v>
      </c>
      <c r="K65" s="18">
        <f t="shared" si="3"/>
        <v>56</v>
      </c>
    </row>
    <row r="66" spans="1:11" s="1" customFormat="1" ht="16.5">
      <c r="A66" s="14">
        <v>13</v>
      </c>
      <c r="B66" s="15" t="s">
        <v>132</v>
      </c>
      <c r="C66" s="16" t="s">
        <v>133</v>
      </c>
      <c r="D66" s="17">
        <v>37606</v>
      </c>
      <c r="E66" s="18" t="s">
        <v>29</v>
      </c>
      <c r="F66" s="19">
        <v>9.25</v>
      </c>
      <c r="G66" s="20">
        <f t="shared" si="0"/>
        <v>65</v>
      </c>
      <c r="H66" s="19">
        <v>8.5</v>
      </c>
      <c r="I66" s="18">
        <f t="shared" si="1"/>
        <v>58</v>
      </c>
      <c r="J66" s="25">
        <f t="shared" si="2"/>
        <v>17.75</v>
      </c>
      <c r="K66" s="18">
        <f t="shared" si="3"/>
        <v>56</v>
      </c>
    </row>
    <row r="67" spans="1:11" s="1" customFormat="1" ht="16.5">
      <c r="A67" s="14">
        <v>18</v>
      </c>
      <c r="B67" s="15" t="s">
        <v>134</v>
      </c>
      <c r="C67" s="16" t="s">
        <v>135</v>
      </c>
      <c r="D67" s="17">
        <v>37516</v>
      </c>
      <c r="E67" s="18" t="s">
        <v>29</v>
      </c>
      <c r="F67" s="19">
        <v>9.25</v>
      </c>
      <c r="G67" s="20">
        <f t="shared" si="0"/>
        <v>65</v>
      </c>
      <c r="H67" s="19">
        <v>8.5</v>
      </c>
      <c r="I67" s="18">
        <f t="shared" si="1"/>
        <v>58</v>
      </c>
      <c r="J67" s="25">
        <f t="shared" si="2"/>
        <v>17.75</v>
      </c>
      <c r="K67" s="18">
        <f t="shared" si="3"/>
        <v>56</v>
      </c>
    </row>
    <row r="68" spans="1:11" s="1" customFormat="1" ht="16.5">
      <c r="A68" s="14">
        <v>16</v>
      </c>
      <c r="B68" s="15" t="s">
        <v>136</v>
      </c>
      <c r="C68" s="16" t="s">
        <v>137</v>
      </c>
      <c r="D68" s="17">
        <v>37411</v>
      </c>
      <c r="E68" s="18" t="s">
        <v>29</v>
      </c>
      <c r="F68" s="19">
        <v>9.5</v>
      </c>
      <c r="G68" s="20">
        <f t="shared" si="0"/>
        <v>27</v>
      </c>
      <c r="H68" s="19">
        <v>8.25</v>
      </c>
      <c r="I68" s="18">
        <f t="shared" si="1"/>
        <v>69</v>
      </c>
      <c r="J68" s="25">
        <f t="shared" si="2"/>
        <v>17.75</v>
      </c>
      <c r="K68" s="18">
        <f t="shared" si="3"/>
        <v>56</v>
      </c>
    </row>
    <row r="69" spans="1:11" s="1" customFormat="1" ht="16.5">
      <c r="A69" s="14">
        <v>86</v>
      </c>
      <c r="B69" s="15" t="s">
        <v>138</v>
      </c>
      <c r="C69" s="16" t="s">
        <v>139</v>
      </c>
      <c r="D69" s="17">
        <v>37383</v>
      </c>
      <c r="E69" s="18" t="s">
        <v>17</v>
      </c>
      <c r="F69" s="19">
        <v>9.75</v>
      </c>
      <c r="G69" s="20">
        <f t="shared" si="0"/>
        <v>4</v>
      </c>
      <c r="H69" s="19">
        <v>8</v>
      </c>
      <c r="I69" s="18">
        <f t="shared" si="1"/>
        <v>70</v>
      </c>
      <c r="J69" s="25">
        <f t="shared" si="2"/>
        <v>17.75</v>
      </c>
      <c r="K69" s="18">
        <f t="shared" si="3"/>
        <v>56</v>
      </c>
    </row>
    <row r="70" spans="1:11" s="1" customFormat="1" ht="16.5">
      <c r="A70" s="14">
        <v>101</v>
      </c>
      <c r="B70" s="15" t="s">
        <v>140</v>
      </c>
      <c r="C70" s="16" t="s">
        <v>141</v>
      </c>
      <c r="D70" s="17">
        <v>37494</v>
      </c>
      <c r="E70" s="18" t="s">
        <v>17</v>
      </c>
      <c r="F70" s="19">
        <v>8.75</v>
      </c>
      <c r="G70" s="20">
        <f t="shared" si="0"/>
        <v>93</v>
      </c>
      <c r="H70" s="19">
        <v>8.8</v>
      </c>
      <c r="I70" s="18">
        <f t="shared" si="1"/>
        <v>51</v>
      </c>
      <c r="J70" s="25">
        <f t="shared" si="2"/>
        <v>17.55</v>
      </c>
      <c r="K70" s="18">
        <f t="shared" si="3"/>
        <v>62</v>
      </c>
    </row>
    <row r="71" spans="1:11" s="1" customFormat="1" ht="16.5">
      <c r="A71" s="14">
        <v>23</v>
      </c>
      <c r="B71" s="15" t="s">
        <v>142</v>
      </c>
      <c r="C71" s="16" t="s">
        <v>143</v>
      </c>
      <c r="D71" s="17">
        <v>37266</v>
      </c>
      <c r="E71" s="18" t="s">
        <v>29</v>
      </c>
      <c r="F71" s="21">
        <v>9.25</v>
      </c>
      <c r="G71" s="20">
        <f t="shared" si="0"/>
        <v>65</v>
      </c>
      <c r="H71" s="19">
        <v>8.3</v>
      </c>
      <c r="I71" s="18">
        <f t="shared" si="1"/>
        <v>63</v>
      </c>
      <c r="J71" s="25">
        <f t="shared" si="2"/>
        <v>17.55</v>
      </c>
      <c r="K71" s="18">
        <f t="shared" si="3"/>
        <v>62</v>
      </c>
    </row>
    <row r="72" spans="1:11" s="1" customFormat="1" ht="16.5">
      <c r="A72" s="14">
        <v>87</v>
      </c>
      <c r="B72" s="15" t="s">
        <v>144</v>
      </c>
      <c r="C72" s="16" t="s">
        <v>145</v>
      </c>
      <c r="D72" s="17">
        <v>37401</v>
      </c>
      <c r="E72" s="18" t="s">
        <v>17</v>
      </c>
      <c r="F72" s="19">
        <v>9.25</v>
      </c>
      <c r="G72" s="20">
        <f t="shared" si="0"/>
        <v>65</v>
      </c>
      <c r="H72" s="19">
        <v>8.3</v>
      </c>
      <c r="I72" s="18">
        <f t="shared" si="1"/>
        <v>63</v>
      </c>
      <c r="J72" s="25">
        <f t="shared" si="2"/>
        <v>17.55</v>
      </c>
      <c r="K72" s="18">
        <f t="shared" si="3"/>
        <v>62</v>
      </c>
    </row>
    <row r="73" spans="1:11" s="1" customFormat="1" ht="16.5">
      <c r="A73" s="14">
        <v>62</v>
      </c>
      <c r="B73" s="15" t="s">
        <v>146</v>
      </c>
      <c r="C73" s="16" t="s">
        <v>147</v>
      </c>
      <c r="D73" s="17">
        <v>37348</v>
      </c>
      <c r="E73" s="18" t="s">
        <v>22</v>
      </c>
      <c r="F73" s="19">
        <v>9.75</v>
      </c>
      <c r="G73" s="20">
        <f aca="true" t="shared" si="4" ref="G73:G134">RANK(F73,$F$9:$F$134)</f>
        <v>4</v>
      </c>
      <c r="H73" s="19">
        <v>7.8</v>
      </c>
      <c r="I73" s="18">
        <f aca="true" t="shared" si="5" ref="I73:I134">RANK(H73,$H$9:$H$134)</f>
        <v>76</v>
      </c>
      <c r="J73" s="25">
        <f aca="true" t="shared" si="6" ref="J73:J134">F73+H73</f>
        <v>17.55</v>
      </c>
      <c r="K73" s="18">
        <f aca="true" t="shared" si="7" ref="K73:K134">RANK(J73,$J$9:$J$134)</f>
        <v>62</v>
      </c>
    </row>
    <row r="74" spans="1:11" s="1" customFormat="1" ht="16.5">
      <c r="A74" s="14">
        <v>112</v>
      </c>
      <c r="B74" s="15" t="s">
        <v>148</v>
      </c>
      <c r="C74" s="16" t="s">
        <v>149</v>
      </c>
      <c r="D74" s="17">
        <v>37405</v>
      </c>
      <c r="E74" s="18" t="s">
        <v>17</v>
      </c>
      <c r="F74" s="19">
        <v>9.5</v>
      </c>
      <c r="G74" s="20">
        <f t="shared" si="4"/>
        <v>27</v>
      </c>
      <c r="H74" s="19">
        <v>8</v>
      </c>
      <c r="I74" s="18">
        <f t="shared" si="5"/>
        <v>70</v>
      </c>
      <c r="J74" s="25">
        <f t="shared" si="6"/>
        <v>17.5</v>
      </c>
      <c r="K74" s="18">
        <f t="shared" si="7"/>
        <v>66</v>
      </c>
    </row>
    <row r="75" spans="1:11" s="1" customFormat="1" ht="16.5">
      <c r="A75" s="14">
        <v>106</v>
      </c>
      <c r="B75" s="15" t="s">
        <v>150</v>
      </c>
      <c r="C75" s="16" t="s">
        <v>151</v>
      </c>
      <c r="D75" s="17">
        <v>37321</v>
      </c>
      <c r="E75" s="18" t="s">
        <v>17</v>
      </c>
      <c r="F75" s="19">
        <v>7.5</v>
      </c>
      <c r="G75" s="20">
        <f t="shared" si="4"/>
        <v>117</v>
      </c>
      <c r="H75" s="19">
        <v>9.8</v>
      </c>
      <c r="I75" s="18">
        <f t="shared" si="5"/>
        <v>2</v>
      </c>
      <c r="J75" s="25">
        <f t="shared" si="6"/>
        <v>17.3</v>
      </c>
      <c r="K75" s="18">
        <f t="shared" si="7"/>
        <v>67</v>
      </c>
    </row>
    <row r="76" spans="1:11" s="1" customFormat="1" ht="16.5">
      <c r="A76" s="14">
        <v>84</v>
      </c>
      <c r="B76" s="15" t="s">
        <v>152</v>
      </c>
      <c r="C76" s="16" t="s">
        <v>153</v>
      </c>
      <c r="D76" s="17">
        <v>37396</v>
      </c>
      <c r="E76" s="18" t="s">
        <v>17</v>
      </c>
      <c r="F76" s="21">
        <v>9.5</v>
      </c>
      <c r="G76" s="20">
        <f t="shared" si="4"/>
        <v>27</v>
      </c>
      <c r="H76" s="19">
        <v>7.8</v>
      </c>
      <c r="I76" s="18">
        <f t="shared" si="5"/>
        <v>76</v>
      </c>
      <c r="J76" s="25">
        <f t="shared" si="6"/>
        <v>17.3</v>
      </c>
      <c r="K76" s="18">
        <f t="shared" si="7"/>
        <v>67</v>
      </c>
    </row>
    <row r="77" spans="1:11" s="1" customFormat="1" ht="16.5">
      <c r="A77" s="14">
        <v>120</v>
      </c>
      <c r="B77" s="15" t="s">
        <v>154</v>
      </c>
      <c r="C77" s="16" t="s">
        <v>155</v>
      </c>
      <c r="D77" s="17">
        <v>37411</v>
      </c>
      <c r="E77" s="18" t="s">
        <v>17</v>
      </c>
      <c r="F77" s="19">
        <v>9.5</v>
      </c>
      <c r="G77" s="20">
        <f t="shared" si="4"/>
        <v>27</v>
      </c>
      <c r="H77" s="19">
        <v>7.8</v>
      </c>
      <c r="I77" s="18">
        <f t="shared" si="5"/>
        <v>76</v>
      </c>
      <c r="J77" s="25">
        <f t="shared" si="6"/>
        <v>17.3</v>
      </c>
      <c r="K77" s="18">
        <f t="shared" si="7"/>
        <v>67</v>
      </c>
    </row>
    <row r="78" spans="1:11" s="1" customFormat="1" ht="16.5">
      <c r="A78" s="14">
        <v>76</v>
      </c>
      <c r="B78" s="15" t="s">
        <v>156</v>
      </c>
      <c r="C78" s="16" t="s">
        <v>157</v>
      </c>
      <c r="D78" s="17">
        <v>37294</v>
      </c>
      <c r="E78" s="18" t="s">
        <v>22</v>
      </c>
      <c r="F78" s="19">
        <v>10</v>
      </c>
      <c r="G78" s="20">
        <f t="shared" si="4"/>
        <v>1</v>
      </c>
      <c r="H78" s="19">
        <v>7.3</v>
      </c>
      <c r="I78" s="18">
        <f t="shared" si="5"/>
        <v>88</v>
      </c>
      <c r="J78" s="25">
        <f t="shared" si="6"/>
        <v>17.3</v>
      </c>
      <c r="K78" s="18">
        <f t="shared" si="7"/>
        <v>67</v>
      </c>
    </row>
    <row r="79" spans="1:11" s="1" customFormat="1" ht="16.5">
      <c r="A79" s="14">
        <v>93</v>
      </c>
      <c r="B79" s="15" t="s">
        <v>158</v>
      </c>
      <c r="C79" s="16" t="s">
        <v>159</v>
      </c>
      <c r="D79" s="17">
        <v>37444</v>
      </c>
      <c r="E79" s="18" t="s">
        <v>17</v>
      </c>
      <c r="F79" s="19">
        <v>9.25</v>
      </c>
      <c r="G79" s="20">
        <f t="shared" si="4"/>
        <v>65</v>
      </c>
      <c r="H79" s="19">
        <v>8</v>
      </c>
      <c r="I79" s="18">
        <f t="shared" si="5"/>
        <v>70</v>
      </c>
      <c r="J79" s="25">
        <f t="shared" si="6"/>
        <v>17.25</v>
      </c>
      <c r="K79" s="18">
        <f t="shared" si="7"/>
        <v>71</v>
      </c>
    </row>
    <row r="80" spans="1:11" s="1" customFormat="1" ht="16.5">
      <c r="A80" s="14">
        <v>36</v>
      </c>
      <c r="B80" s="15" t="s">
        <v>160</v>
      </c>
      <c r="C80" s="16" t="s">
        <v>161</v>
      </c>
      <c r="D80" s="17">
        <v>37508</v>
      </c>
      <c r="E80" s="18" t="s">
        <v>29</v>
      </c>
      <c r="F80" s="19">
        <v>9.75</v>
      </c>
      <c r="G80" s="20">
        <f t="shared" si="4"/>
        <v>4</v>
      </c>
      <c r="H80" s="19">
        <v>7.5</v>
      </c>
      <c r="I80" s="18">
        <f t="shared" si="5"/>
        <v>82</v>
      </c>
      <c r="J80" s="25">
        <f t="shared" si="6"/>
        <v>17.25</v>
      </c>
      <c r="K80" s="18">
        <f t="shared" si="7"/>
        <v>71</v>
      </c>
    </row>
    <row r="81" spans="1:11" s="1" customFormat="1" ht="16.5">
      <c r="A81" s="14">
        <v>102</v>
      </c>
      <c r="B81" s="15" t="s">
        <v>162</v>
      </c>
      <c r="C81" s="16" t="s">
        <v>163</v>
      </c>
      <c r="D81" s="17">
        <v>37366</v>
      </c>
      <c r="E81" s="18" t="s">
        <v>17</v>
      </c>
      <c r="F81" s="19">
        <v>9.75</v>
      </c>
      <c r="G81" s="20">
        <f t="shared" si="4"/>
        <v>4</v>
      </c>
      <c r="H81" s="19">
        <v>7.5</v>
      </c>
      <c r="I81" s="18">
        <f t="shared" si="5"/>
        <v>82</v>
      </c>
      <c r="J81" s="25">
        <f t="shared" si="6"/>
        <v>17.25</v>
      </c>
      <c r="K81" s="18">
        <f t="shared" si="7"/>
        <v>71</v>
      </c>
    </row>
    <row r="82" spans="1:11" s="1" customFormat="1" ht="16.5">
      <c r="A82" s="14">
        <v>46</v>
      </c>
      <c r="B82" s="15" t="s">
        <v>164</v>
      </c>
      <c r="C82" s="16" t="s">
        <v>165</v>
      </c>
      <c r="D82" s="17">
        <v>37426</v>
      </c>
      <c r="E82" s="18" t="s">
        <v>22</v>
      </c>
      <c r="F82" s="19">
        <v>8.75</v>
      </c>
      <c r="G82" s="20">
        <f t="shared" si="4"/>
        <v>93</v>
      </c>
      <c r="H82" s="19">
        <v>8.3</v>
      </c>
      <c r="I82" s="18">
        <f t="shared" si="5"/>
        <v>63</v>
      </c>
      <c r="J82" s="25">
        <f t="shared" si="6"/>
        <v>17.05</v>
      </c>
      <c r="K82" s="18">
        <f t="shared" si="7"/>
        <v>74</v>
      </c>
    </row>
    <row r="83" spans="1:11" s="1" customFormat="1" ht="16.5">
      <c r="A83" s="14">
        <v>22</v>
      </c>
      <c r="B83" s="15" t="s">
        <v>166</v>
      </c>
      <c r="C83" s="16" t="s">
        <v>167</v>
      </c>
      <c r="D83" s="17">
        <v>37371</v>
      </c>
      <c r="E83" s="18" t="s">
        <v>29</v>
      </c>
      <c r="F83" s="19">
        <v>9.25</v>
      </c>
      <c r="G83" s="20">
        <f t="shared" si="4"/>
        <v>65</v>
      </c>
      <c r="H83" s="19">
        <v>7.8</v>
      </c>
      <c r="I83" s="18">
        <f t="shared" si="5"/>
        <v>76</v>
      </c>
      <c r="J83" s="25">
        <f t="shared" si="6"/>
        <v>17.05</v>
      </c>
      <c r="K83" s="18">
        <f t="shared" si="7"/>
        <v>74</v>
      </c>
    </row>
    <row r="84" spans="1:11" s="1" customFormat="1" ht="16.5">
      <c r="A84" s="14">
        <v>59</v>
      </c>
      <c r="B84" s="15" t="s">
        <v>168</v>
      </c>
      <c r="C84" s="16" t="s">
        <v>169</v>
      </c>
      <c r="D84" s="17">
        <v>37613</v>
      </c>
      <c r="E84" s="18" t="s">
        <v>22</v>
      </c>
      <c r="F84" s="21">
        <v>9.25</v>
      </c>
      <c r="G84" s="20">
        <f t="shared" si="4"/>
        <v>65</v>
      </c>
      <c r="H84" s="19">
        <v>7.8</v>
      </c>
      <c r="I84" s="18">
        <f t="shared" si="5"/>
        <v>76</v>
      </c>
      <c r="J84" s="25">
        <f t="shared" si="6"/>
        <v>17.05</v>
      </c>
      <c r="K84" s="18">
        <f t="shared" si="7"/>
        <v>74</v>
      </c>
    </row>
    <row r="85" spans="1:11" s="1" customFormat="1" ht="16.5">
      <c r="A85" s="14">
        <v>6</v>
      </c>
      <c r="B85" s="15" t="s">
        <v>170</v>
      </c>
      <c r="C85" s="16" t="s">
        <v>171</v>
      </c>
      <c r="D85" s="17">
        <v>37546</v>
      </c>
      <c r="E85" s="18" t="s">
        <v>29</v>
      </c>
      <c r="F85" s="19">
        <v>9.5</v>
      </c>
      <c r="G85" s="20">
        <f t="shared" si="4"/>
        <v>27</v>
      </c>
      <c r="H85" s="19">
        <v>7.5</v>
      </c>
      <c r="I85" s="18">
        <f t="shared" si="5"/>
        <v>82</v>
      </c>
      <c r="J85" s="25">
        <f t="shared" si="6"/>
        <v>17</v>
      </c>
      <c r="K85" s="18">
        <f t="shared" si="7"/>
        <v>77</v>
      </c>
    </row>
    <row r="86" spans="1:11" s="1" customFormat="1" ht="16.5">
      <c r="A86" s="14">
        <v>31</v>
      </c>
      <c r="B86" s="15" t="s">
        <v>172</v>
      </c>
      <c r="C86" s="16" t="s">
        <v>173</v>
      </c>
      <c r="D86" s="17">
        <v>37330</v>
      </c>
      <c r="E86" s="18" t="s">
        <v>29</v>
      </c>
      <c r="F86" s="19">
        <v>9.5</v>
      </c>
      <c r="G86" s="20">
        <f t="shared" si="4"/>
        <v>27</v>
      </c>
      <c r="H86" s="19">
        <v>7.5</v>
      </c>
      <c r="I86" s="18">
        <f t="shared" si="5"/>
        <v>82</v>
      </c>
      <c r="J86" s="25">
        <f t="shared" si="6"/>
        <v>17</v>
      </c>
      <c r="K86" s="18">
        <f t="shared" si="7"/>
        <v>77</v>
      </c>
    </row>
    <row r="87" spans="1:11" s="1" customFormat="1" ht="16.5">
      <c r="A87" s="14">
        <v>75</v>
      </c>
      <c r="B87" s="15" t="s">
        <v>174</v>
      </c>
      <c r="C87" s="16" t="s">
        <v>175</v>
      </c>
      <c r="D87" s="17">
        <v>37389</v>
      </c>
      <c r="E87" s="18" t="s">
        <v>22</v>
      </c>
      <c r="F87" s="19">
        <v>9.5</v>
      </c>
      <c r="G87" s="20">
        <f t="shared" si="4"/>
        <v>27</v>
      </c>
      <c r="H87" s="19">
        <v>7.5</v>
      </c>
      <c r="I87" s="18">
        <f t="shared" si="5"/>
        <v>82</v>
      </c>
      <c r="J87" s="25">
        <f t="shared" si="6"/>
        <v>17</v>
      </c>
      <c r="K87" s="18">
        <f t="shared" si="7"/>
        <v>77</v>
      </c>
    </row>
    <row r="88" spans="1:11" s="1" customFormat="1" ht="16.5">
      <c r="A88" s="14">
        <v>43</v>
      </c>
      <c r="B88" s="15" t="s">
        <v>176</v>
      </c>
      <c r="C88" s="16" t="s">
        <v>177</v>
      </c>
      <c r="D88" s="17">
        <v>37298</v>
      </c>
      <c r="E88" s="18" t="s">
        <v>22</v>
      </c>
      <c r="F88" s="19">
        <v>8.5</v>
      </c>
      <c r="G88" s="20">
        <f t="shared" si="4"/>
        <v>102</v>
      </c>
      <c r="H88" s="19">
        <v>8.3</v>
      </c>
      <c r="I88" s="18">
        <f t="shared" si="5"/>
        <v>63</v>
      </c>
      <c r="J88" s="25">
        <f t="shared" si="6"/>
        <v>16.8</v>
      </c>
      <c r="K88" s="18">
        <f t="shared" si="7"/>
        <v>80</v>
      </c>
    </row>
    <row r="89" spans="1:11" s="1" customFormat="1" ht="16.5">
      <c r="A89" s="14">
        <v>55</v>
      </c>
      <c r="B89" s="15" t="s">
        <v>178</v>
      </c>
      <c r="C89" s="16" t="s">
        <v>179</v>
      </c>
      <c r="D89" s="17">
        <v>37443</v>
      </c>
      <c r="E89" s="18" t="s">
        <v>22</v>
      </c>
      <c r="F89" s="19">
        <v>9.5</v>
      </c>
      <c r="G89" s="20">
        <f t="shared" si="4"/>
        <v>27</v>
      </c>
      <c r="H89" s="19">
        <v>7.3</v>
      </c>
      <c r="I89" s="18">
        <f t="shared" si="5"/>
        <v>88</v>
      </c>
      <c r="J89" s="25">
        <f t="shared" si="6"/>
        <v>16.8</v>
      </c>
      <c r="K89" s="18">
        <f t="shared" si="7"/>
        <v>80</v>
      </c>
    </row>
    <row r="90" spans="1:11" s="1" customFormat="1" ht="16.5">
      <c r="A90" s="14">
        <v>50</v>
      </c>
      <c r="B90" s="15" t="s">
        <v>180</v>
      </c>
      <c r="C90" s="16" t="s">
        <v>181</v>
      </c>
      <c r="D90" s="17">
        <v>37460</v>
      </c>
      <c r="E90" s="18" t="s">
        <v>22</v>
      </c>
      <c r="F90" s="19">
        <v>9.25</v>
      </c>
      <c r="G90" s="20">
        <f t="shared" si="4"/>
        <v>65</v>
      </c>
      <c r="H90" s="19">
        <v>7.5</v>
      </c>
      <c r="I90" s="18">
        <f t="shared" si="5"/>
        <v>82</v>
      </c>
      <c r="J90" s="25">
        <f t="shared" si="6"/>
        <v>16.75</v>
      </c>
      <c r="K90" s="18">
        <f t="shared" si="7"/>
        <v>82</v>
      </c>
    </row>
    <row r="91" spans="1:11" s="1" customFormat="1" ht="16.5">
      <c r="A91" s="14">
        <v>14</v>
      </c>
      <c r="B91" s="15" t="s">
        <v>182</v>
      </c>
      <c r="C91" s="16" t="s">
        <v>183</v>
      </c>
      <c r="D91" s="17">
        <v>37385</v>
      </c>
      <c r="E91" s="18" t="s">
        <v>29</v>
      </c>
      <c r="F91" s="19">
        <v>9.5</v>
      </c>
      <c r="G91" s="20">
        <f t="shared" si="4"/>
        <v>27</v>
      </c>
      <c r="H91" s="19">
        <v>7.25</v>
      </c>
      <c r="I91" s="18">
        <f t="shared" si="5"/>
        <v>93</v>
      </c>
      <c r="J91" s="25">
        <f t="shared" si="6"/>
        <v>16.75</v>
      </c>
      <c r="K91" s="18">
        <f t="shared" si="7"/>
        <v>82</v>
      </c>
    </row>
    <row r="92" spans="1:11" s="1" customFormat="1" ht="16.5">
      <c r="A92" s="14">
        <v>108</v>
      </c>
      <c r="B92" s="15" t="s">
        <v>184</v>
      </c>
      <c r="C92" s="16" t="s">
        <v>185</v>
      </c>
      <c r="D92" s="17">
        <v>37449</v>
      </c>
      <c r="E92" s="18" t="s">
        <v>17</v>
      </c>
      <c r="F92" s="19">
        <v>9.25</v>
      </c>
      <c r="G92" s="20">
        <f t="shared" si="4"/>
        <v>65</v>
      </c>
      <c r="H92" s="19">
        <v>7.3</v>
      </c>
      <c r="I92" s="18">
        <f t="shared" si="5"/>
        <v>88</v>
      </c>
      <c r="J92" s="25">
        <f t="shared" si="6"/>
        <v>16.55</v>
      </c>
      <c r="K92" s="18">
        <f t="shared" si="7"/>
        <v>84</v>
      </c>
    </row>
    <row r="93" spans="1:11" s="1" customFormat="1" ht="16.5">
      <c r="A93" s="14">
        <v>81</v>
      </c>
      <c r="B93" s="15" t="s">
        <v>186</v>
      </c>
      <c r="C93" s="16" t="s">
        <v>187</v>
      </c>
      <c r="D93" s="17">
        <v>37581</v>
      </c>
      <c r="E93" s="18" t="s">
        <v>22</v>
      </c>
      <c r="F93" s="19">
        <v>8</v>
      </c>
      <c r="G93" s="20">
        <f t="shared" si="4"/>
        <v>111</v>
      </c>
      <c r="H93" s="19">
        <v>8.5</v>
      </c>
      <c r="I93" s="18">
        <f t="shared" si="5"/>
        <v>58</v>
      </c>
      <c r="J93" s="25">
        <f t="shared" si="6"/>
        <v>16.5</v>
      </c>
      <c r="K93" s="18">
        <f t="shared" si="7"/>
        <v>85</v>
      </c>
    </row>
    <row r="94" spans="1:11" s="1" customFormat="1" ht="16.5">
      <c r="A94" s="14">
        <v>100</v>
      </c>
      <c r="B94" s="15" t="s">
        <v>188</v>
      </c>
      <c r="C94" s="16" t="s">
        <v>189</v>
      </c>
      <c r="D94" s="17">
        <v>37287</v>
      </c>
      <c r="E94" s="18" t="s">
        <v>17</v>
      </c>
      <c r="F94" s="19">
        <v>9.5</v>
      </c>
      <c r="G94" s="20">
        <f t="shared" si="4"/>
        <v>27</v>
      </c>
      <c r="H94" s="19">
        <v>7</v>
      </c>
      <c r="I94" s="18">
        <f t="shared" si="5"/>
        <v>94</v>
      </c>
      <c r="J94" s="25">
        <f t="shared" si="6"/>
        <v>16.5</v>
      </c>
      <c r="K94" s="18">
        <f t="shared" si="7"/>
        <v>85</v>
      </c>
    </row>
    <row r="95" spans="1:11" s="1" customFormat="1" ht="16.5">
      <c r="A95" s="14">
        <v>52</v>
      </c>
      <c r="B95" s="15" t="s">
        <v>190</v>
      </c>
      <c r="C95" s="16" t="s">
        <v>191</v>
      </c>
      <c r="D95" s="17">
        <v>37311</v>
      </c>
      <c r="E95" s="18" t="s">
        <v>22</v>
      </c>
      <c r="F95" s="19">
        <v>8.5</v>
      </c>
      <c r="G95" s="20">
        <f t="shared" si="4"/>
        <v>102</v>
      </c>
      <c r="H95" s="19">
        <v>7.8</v>
      </c>
      <c r="I95" s="18">
        <f t="shared" si="5"/>
        <v>76</v>
      </c>
      <c r="J95" s="25">
        <f t="shared" si="6"/>
        <v>16.3</v>
      </c>
      <c r="K95" s="18">
        <f t="shared" si="7"/>
        <v>87</v>
      </c>
    </row>
    <row r="96" spans="1:11" s="1" customFormat="1" ht="16.5">
      <c r="A96" s="14">
        <v>51</v>
      </c>
      <c r="B96" s="15" t="s">
        <v>192</v>
      </c>
      <c r="C96" s="16" t="s">
        <v>193</v>
      </c>
      <c r="D96" s="17">
        <v>37604</v>
      </c>
      <c r="E96" s="18" t="s">
        <v>22</v>
      </c>
      <c r="F96" s="19">
        <v>9</v>
      </c>
      <c r="G96" s="20">
        <f t="shared" si="4"/>
        <v>86</v>
      </c>
      <c r="H96" s="19">
        <v>7.3</v>
      </c>
      <c r="I96" s="18">
        <f t="shared" si="5"/>
        <v>88</v>
      </c>
      <c r="J96" s="25">
        <f t="shared" si="6"/>
        <v>16.3</v>
      </c>
      <c r="K96" s="18">
        <f t="shared" si="7"/>
        <v>87</v>
      </c>
    </row>
    <row r="97" spans="1:11" s="1" customFormat="1" ht="16.5">
      <c r="A97" s="14">
        <v>12</v>
      </c>
      <c r="B97" s="15" t="s">
        <v>194</v>
      </c>
      <c r="C97" s="16" t="s">
        <v>195</v>
      </c>
      <c r="D97" s="17">
        <v>37498</v>
      </c>
      <c r="E97" s="18" t="s">
        <v>29</v>
      </c>
      <c r="F97" s="19">
        <v>9.5</v>
      </c>
      <c r="G97" s="20">
        <f t="shared" si="4"/>
        <v>27</v>
      </c>
      <c r="H97" s="19">
        <v>6.8</v>
      </c>
      <c r="I97" s="18">
        <f t="shared" si="5"/>
        <v>100</v>
      </c>
      <c r="J97" s="25">
        <f t="shared" si="6"/>
        <v>16.3</v>
      </c>
      <c r="K97" s="18">
        <f t="shared" si="7"/>
        <v>87</v>
      </c>
    </row>
    <row r="98" spans="1:11" s="1" customFormat="1" ht="16.5">
      <c r="A98" s="14">
        <v>42</v>
      </c>
      <c r="B98" s="15" t="s">
        <v>196</v>
      </c>
      <c r="C98" s="16" t="s">
        <v>197</v>
      </c>
      <c r="D98" s="17">
        <v>37428</v>
      </c>
      <c r="E98" s="18" t="s">
        <v>22</v>
      </c>
      <c r="F98" s="19">
        <v>9.5</v>
      </c>
      <c r="G98" s="20">
        <f t="shared" si="4"/>
        <v>27</v>
      </c>
      <c r="H98" s="19">
        <v>6.8</v>
      </c>
      <c r="I98" s="18">
        <f t="shared" si="5"/>
        <v>100</v>
      </c>
      <c r="J98" s="25">
        <f t="shared" si="6"/>
        <v>16.3</v>
      </c>
      <c r="K98" s="18">
        <f t="shared" si="7"/>
        <v>87</v>
      </c>
    </row>
    <row r="99" spans="1:11" s="1" customFormat="1" ht="16.5">
      <c r="A99" s="14">
        <v>64</v>
      </c>
      <c r="B99" s="15" t="s">
        <v>198</v>
      </c>
      <c r="C99" s="16" t="s">
        <v>199</v>
      </c>
      <c r="D99" s="17">
        <v>37511</v>
      </c>
      <c r="E99" s="18" t="s">
        <v>22</v>
      </c>
      <c r="F99" s="19">
        <v>9.5</v>
      </c>
      <c r="G99" s="20">
        <f t="shared" si="4"/>
        <v>27</v>
      </c>
      <c r="H99" s="19">
        <v>6.8</v>
      </c>
      <c r="I99" s="18">
        <f t="shared" si="5"/>
        <v>100</v>
      </c>
      <c r="J99" s="25">
        <f t="shared" si="6"/>
        <v>16.3</v>
      </c>
      <c r="K99" s="18">
        <f t="shared" si="7"/>
        <v>87</v>
      </c>
    </row>
    <row r="100" spans="1:11" s="1" customFormat="1" ht="16.5">
      <c r="A100" s="14">
        <v>89</v>
      </c>
      <c r="B100" s="15" t="s">
        <v>200</v>
      </c>
      <c r="C100" s="16" t="s">
        <v>201</v>
      </c>
      <c r="D100" s="17">
        <v>37325</v>
      </c>
      <c r="E100" s="18" t="s">
        <v>17</v>
      </c>
      <c r="F100" s="19">
        <v>8.25</v>
      </c>
      <c r="G100" s="20">
        <f t="shared" si="4"/>
        <v>107</v>
      </c>
      <c r="H100" s="19">
        <v>8</v>
      </c>
      <c r="I100" s="18">
        <f t="shared" si="5"/>
        <v>70</v>
      </c>
      <c r="J100" s="25">
        <f t="shared" si="6"/>
        <v>16.25</v>
      </c>
      <c r="K100" s="18">
        <f t="shared" si="7"/>
        <v>92</v>
      </c>
    </row>
    <row r="101" spans="1:11" s="1" customFormat="1" ht="16.5">
      <c r="A101" s="14">
        <v>10</v>
      </c>
      <c r="B101" s="15" t="s">
        <v>202</v>
      </c>
      <c r="C101" s="16" t="s">
        <v>203</v>
      </c>
      <c r="D101" s="17">
        <v>37267</v>
      </c>
      <c r="E101" s="18" t="s">
        <v>29</v>
      </c>
      <c r="F101" s="19">
        <v>9.5</v>
      </c>
      <c r="G101" s="20">
        <f t="shared" si="4"/>
        <v>27</v>
      </c>
      <c r="H101" s="19">
        <v>6.75</v>
      </c>
      <c r="I101" s="18">
        <f t="shared" si="5"/>
        <v>104</v>
      </c>
      <c r="J101" s="25">
        <f t="shared" si="6"/>
        <v>16.25</v>
      </c>
      <c r="K101" s="18">
        <f t="shared" si="7"/>
        <v>92</v>
      </c>
    </row>
    <row r="102" spans="1:11" s="1" customFormat="1" ht="16.5">
      <c r="A102" s="14">
        <v>63</v>
      </c>
      <c r="B102" s="15" t="s">
        <v>204</v>
      </c>
      <c r="C102" s="16" t="s">
        <v>205</v>
      </c>
      <c r="D102" s="17">
        <v>37442</v>
      </c>
      <c r="E102" s="18" t="s">
        <v>22</v>
      </c>
      <c r="F102" s="19">
        <v>9.75</v>
      </c>
      <c r="G102" s="20">
        <f t="shared" si="4"/>
        <v>4</v>
      </c>
      <c r="H102" s="19">
        <v>6.3</v>
      </c>
      <c r="I102" s="18">
        <f t="shared" si="5"/>
        <v>106</v>
      </c>
      <c r="J102" s="25">
        <f t="shared" si="6"/>
        <v>16.05</v>
      </c>
      <c r="K102" s="18">
        <f t="shared" si="7"/>
        <v>94</v>
      </c>
    </row>
    <row r="103" spans="1:11" s="1" customFormat="1" ht="16.5">
      <c r="A103" s="14">
        <v>65</v>
      </c>
      <c r="B103" s="15" t="s">
        <v>206</v>
      </c>
      <c r="C103" s="16" t="s">
        <v>207</v>
      </c>
      <c r="D103" s="17">
        <v>37536</v>
      </c>
      <c r="E103" s="18" t="s">
        <v>22</v>
      </c>
      <c r="F103" s="19">
        <v>9.75</v>
      </c>
      <c r="G103" s="20">
        <f t="shared" si="4"/>
        <v>4</v>
      </c>
      <c r="H103" s="19">
        <v>6.3</v>
      </c>
      <c r="I103" s="18">
        <f t="shared" si="5"/>
        <v>106</v>
      </c>
      <c r="J103" s="25">
        <f t="shared" si="6"/>
        <v>16.05</v>
      </c>
      <c r="K103" s="18">
        <f t="shared" si="7"/>
        <v>94</v>
      </c>
    </row>
    <row r="104" spans="1:11" s="1" customFormat="1" ht="16.5">
      <c r="A104" s="14">
        <v>92</v>
      </c>
      <c r="B104" s="15" t="s">
        <v>208</v>
      </c>
      <c r="C104" s="16" t="s">
        <v>209</v>
      </c>
      <c r="D104" s="17">
        <v>37304</v>
      </c>
      <c r="E104" s="18" t="s">
        <v>17</v>
      </c>
      <c r="F104" s="19">
        <v>6.5</v>
      </c>
      <c r="G104" s="20">
        <f t="shared" si="4"/>
        <v>122</v>
      </c>
      <c r="H104" s="19">
        <v>9.3</v>
      </c>
      <c r="I104" s="18">
        <f t="shared" si="5"/>
        <v>33</v>
      </c>
      <c r="J104" s="25">
        <f t="shared" si="6"/>
        <v>15.8</v>
      </c>
      <c r="K104" s="18">
        <f t="shared" si="7"/>
        <v>96</v>
      </c>
    </row>
    <row r="105" spans="1:11" s="1" customFormat="1" ht="16.5">
      <c r="A105" s="14">
        <v>26</v>
      </c>
      <c r="B105" s="15" t="s">
        <v>210</v>
      </c>
      <c r="C105" s="16" t="s">
        <v>211</v>
      </c>
      <c r="D105" s="17">
        <v>37519</v>
      </c>
      <c r="E105" s="18" t="s">
        <v>29</v>
      </c>
      <c r="F105" s="19">
        <v>7.75</v>
      </c>
      <c r="G105" s="20">
        <f t="shared" si="4"/>
        <v>113</v>
      </c>
      <c r="H105" s="19">
        <v>8</v>
      </c>
      <c r="I105" s="18">
        <f t="shared" si="5"/>
        <v>70</v>
      </c>
      <c r="J105" s="25">
        <f t="shared" si="6"/>
        <v>15.75</v>
      </c>
      <c r="K105" s="18">
        <f t="shared" si="7"/>
        <v>97</v>
      </c>
    </row>
    <row r="106" spans="1:11" s="1" customFormat="1" ht="16.5">
      <c r="A106" s="14">
        <v>111</v>
      </c>
      <c r="B106" s="15" t="s">
        <v>212</v>
      </c>
      <c r="C106" s="16" t="s">
        <v>213</v>
      </c>
      <c r="D106" s="17">
        <v>37334</v>
      </c>
      <c r="E106" s="18" t="s">
        <v>17</v>
      </c>
      <c r="F106" s="19">
        <v>8.75</v>
      </c>
      <c r="G106" s="20">
        <f t="shared" si="4"/>
        <v>93</v>
      </c>
      <c r="H106" s="19">
        <v>7</v>
      </c>
      <c r="I106" s="18">
        <f t="shared" si="5"/>
        <v>94</v>
      </c>
      <c r="J106" s="25">
        <f t="shared" si="6"/>
        <v>15.75</v>
      </c>
      <c r="K106" s="18">
        <f t="shared" si="7"/>
        <v>97</v>
      </c>
    </row>
    <row r="107" spans="1:11" s="1" customFormat="1" ht="16.5">
      <c r="A107" s="14">
        <v>126</v>
      </c>
      <c r="B107" s="15" t="s">
        <v>214</v>
      </c>
      <c r="C107" s="16" t="s">
        <v>215</v>
      </c>
      <c r="D107" s="17">
        <v>37410</v>
      </c>
      <c r="E107" s="18" t="s">
        <v>17</v>
      </c>
      <c r="F107" s="19">
        <v>7.25</v>
      </c>
      <c r="G107" s="20">
        <f t="shared" si="4"/>
        <v>119</v>
      </c>
      <c r="H107" s="19">
        <v>8.3</v>
      </c>
      <c r="I107" s="18">
        <f t="shared" si="5"/>
        <v>63</v>
      </c>
      <c r="J107" s="25">
        <f t="shared" si="6"/>
        <v>15.55</v>
      </c>
      <c r="K107" s="18">
        <f t="shared" si="7"/>
        <v>99</v>
      </c>
    </row>
    <row r="108" spans="1:11" s="1" customFormat="1" ht="16.5">
      <c r="A108" s="14">
        <v>74</v>
      </c>
      <c r="B108" s="15" t="s">
        <v>216</v>
      </c>
      <c r="C108" s="16" t="s">
        <v>217</v>
      </c>
      <c r="D108" s="17">
        <v>37290</v>
      </c>
      <c r="E108" s="18" t="s">
        <v>22</v>
      </c>
      <c r="F108" s="19">
        <v>8.75</v>
      </c>
      <c r="G108" s="20">
        <f t="shared" si="4"/>
        <v>93</v>
      </c>
      <c r="H108" s="19">
        <v>6.8</v>
      </c>
      <c r="I108" s="18">
        <f t="shared" si="5"/>
        <v>100</v>
      </c>
      <c r="J108" s="25">
        <f t="shared" si="6"/>
        <v>15.55</v>
      </c>
      <c r="K108" s="18">
        <f t="shared" si="7"/>
        <v>99</v>
      </c>
    </row>
    <row r="109" spans="1:11" s="1" customFormat="1" ht="16.5">
      <c r="A109" s="14">
        <v>83</v>
      </c>
      <c r="B109" s="15" t="s">
        <v>218</v>
      </c>
      <c r="C109" s="16" t="s">
        <v>219</v>
      </c>
      <c r="D109" s="17">
        <v>37394</v>
      </c>
      <c r="E109" s="18" t="s">
        <v>17</v>
      </c>
      <c r="F109" s="19">
        <v>6.5</v>
      </c>
      <c r="G109" s="20">
        <f t="shared" si="4"/>
        <v>122</v>
      </c>
      <c r="H109" s="19">
        <v>9</v>
      </c>
      <c r="I109" s="18">
        <f t="shared" si="5"/>
        <v>42</v>
      </c>
      <c r="J109" s="25">
        <f t="shared" si="6"/>
        <v>15.5</v>
      </c>
      <c r="K109" s="18">
        <f t="shared" si="7"/>
        <v>101</v>
      </c>
    </row>
    <row r="110" spans="1:11" s="1" customFormat="1" ht="16.5">
      <c r="A110" s="14">
        <v>88</v>
      </c>
      <c r="B110" s="15" t="s">
        <v>220</v>
      </c>
      <c r="C110" s="16" t="s">
        <v>221</v>
      </c>
      <c r="D110" s="17">
        <v>37378</v>
      </c>
      <c r="E110" s="18" t="s">
        <v>17</v>
      </c>
      <c r="F110" s="19">
        <v>8.25</v>
      </c>
      <c r="G110" s="20">
        <f t="shared" si="4"/>
        <v>107</v>
      </c>
      <c r="H110" s="19">
        <v>7</v>
      </c>
      <c r="I110" s="18">
        <f t="shared" si="5"/>
        <v>94</v>
      </c>
      <c r="J110" s="25">
        <f t="shared" si="6"/>
        <v>15.25</v>
      </c>
      <c r="K110" s="18">
        <f t="shared" si="7"/>
        <v>102</v>
      </c>
    </row>
    <row r="111" spans="1:11" s="1" customFormat="1" ht="16.5">
      <c r="A111" s="14">
        <v>32</v>
      </c>
      <c r="B111" s="15" t="s">
        <v>222</v>
      </c>
      <c r="C111" s="16" t="s">
        <v>223</v>
      </c>
      <c r="D111" s="17">
        <v>37594</v>
      </c>
      <c r="E111" s="18" t="s">
        <v>29</v>
      </c>
      <c r="F111" s="19">
        <v>8.75</v>
      </c>
      <c r="G111" s="20">
        <f t="shared" si="4"/>
        <v>93</v>
      </c>
      <c r="H111" s="19">
        <v>6.5</v>
      </c>
      <c r="I111" s="18">
        <f t="shared" si="5"/>
        <v>105</v>
      </c>
      <c r="J111" s="25">
        <f t="shared" si="6"/>
        <v>15.25</v>
      </c>
      <c r="K111" s="18">
        <f t="shared" si="7"/>
        <v>102</v>
      </c>
    </row>
    <row r="112" spans="1:11" s="1" customFormat="1" ht="16.5">
      <c r="A112" s="14">
        <v>37</v>
      </c>
      <c r="B112" s="15" t="s">
        <v>224</v>
      </c>
      <c r="C112" s="16" t="s">
        <v>225</v>
      </c>
      <c r="D112" s="17">
        <v>37558</v>
      </c>
      <c r="E112" s="18" t="s">
        <v>29</v>
      </c>
      <c r="F112" s="19">
        <v>9.25</v>
      </c>
      <c r="G112" s="20">
        <f t="shared" si="4"/>
        <v>65</v>
      </c>
      <c r="H112" s="19">
        <v>6</v>
      </c>
      <c r="I112" s="18">
        <f t="shared" si="5"/>
        <v>109</v>
      </c>
      <c r="J112" s="25">
        <f t="shared" si="6"/>
        <v>15.25</v>
      </c>
      <c r="K112" s="18">
        <f t="shared" si="7"/>
        <v>102</v>
      </c>
    </row>
    <row r="113" spans="1:11" s="1" customFormat="1" ht="16.5">
      <c r="A113" s="14">
        <v>78</v>
      </c>
      <c r="B113" s="15" t="s">
        <v>226</v>
      </c>
      <c r="C113" s="16" t="s">
        <v>227</v>
      </c>
      <c r="D113" s="17">
        <v>37490</v>
      </c>
      <c r="E113" s="18" t="s">
        <v>22</v>
      </c>
      <c r="F113" s="19">
        <v>8.75</v>
      </c>
      <c r="G113" s="20">
        <f t="shared" si="4"/>
        <v>93</v>
      </c>
      <c r="H113" s="19">
        <v>6.3</v>
      </c>
      <c r="I113" s="18">
        <f t="shared" si="5"/>
        <v>106</v>
      </c>
      <c r="J113" s="25">
        <f t="shared" si="6"/>
        <v>15.05</v>
      </c>
      <c r="K113" s="18">
        <f t="shared" si="7"/>
        <v>105</v>
      </c>
    </row>
    <row r="114" spans="1:11" s="1" customFormat="1" ht="16.5">
      <c r="A114" s="14">
        <v>7</v>
      </c>
      <c r="B114" s="15" t="s">
        <v>228</v>
      </c>
      <c r="C114" s="16" t="s">
        <v>229</v>
      </c>
      <c r="D114" s="17">
        <v>37481</v>
      </c>
      <c r="E114" s="18" t="s">
        <v>29</v>
      </c>
      <c r="F114" s="19">
        <v>9.75</v>
      </c>
      <c r="G114" s="20">
        <f t="shared" si="4"/>
        <v>4</v>
      </c>
      <c r="H114" s="19">
        <v>5.25</v>
      </c>
      <c r="I114" s="18">
        <f t="shared" si="5"/>
        <v>115</v>
      </c>
      <c r="J114" s="25">
        <f t="shared" si="6"/>
        <v>15</v>
      </c>
      <c r="K114" s="18">
        <f t="shared" si="7"/>
        <v>106</v>
      </c>
    </row>
    <row r="115" spans="1:11" s="1" customFormat="1" ht="16.5">
      <c r="A115" s="14">
        <v>57</v>
      </c>
      <c r="B115" s="15" t="s">
        <v>230</v>
      </c>
      <c r="C115" s="16" t="s">
        <v>231</v>
      </c>
      <c r="D115" s="17">
        <v>37277</v>
      </c>
      <c r="E115" s="18" t="s">
        <v>22</v>
      </c>
      <c r="F115" s="19">
        <v>9</v>
      </c>
      <c r="G115" s="20">
        <f t="shared" si="4"/>
        <v>86</v>
      </c>
      <c r="H115" s="19">
        <v>5.8</v>
      </c>
      <c r="I115" s="18">
        <f t="shared" si="5"/>
        <v>111</v>
      </c>
      <c r="J115" s="25">
        <f t="shared" si="6"/>
        <v>14.8</v>
      </c>
      <c r="K115" s="18">
        <f t="shared" si="7"/>
        <v>107</v>
      </c>
    </row>
    <row r="116" spans="1:11" s="1" customFormat="1" ht="16.5">
      <c r="A116" s="14">
        <v>121</v>
      </c>
      <c r="B116" s="15" t="s">
        <v>232</v>
      </c>
      <c r="C116" s="16" t="s">
        <v>233</v>
      </c>
      <c r="D116" s="17">
        <v>37555</v>
      </c>
      <c r="E116" s="18" t="s">
        <v>17</v>
      </c>
      <c r="F116" s="30">
        <v>7.75</v>
      </c>
      <c r="G116" s="20">
        <f t="shared" si="4"/>
        <v>113</v>
      </c>
      <c r="H116" s="31">
        <v>7</v>
      </c>
      <c r="I116" s="18">
        <f t="shared" si="5"/>
        <v>94</v>
      </c>
      <c r="J116" s="25">
        <f t="shared" si="6"/>
        <v>14.75</v>
      </c>
      <c r="K116" s="18">
        <f t="shared" si="7"/>
        <v>108</v>
      </c>
    </row>
    <row r="117" spans="1:11" s="1" customFormat="1" ht="16.5">
      <c r="A117" s="14">
        <v>21</v>
      </c>
      <c r="B117" s="15" t="s">
        <v>234</v>
      </c>
      <c r="C117" s="16" t="s">
        <v>235</v>
      </c>
      <c r="D117" s="17">
        <v>37499</v>
      </c>
      <c r="E117" s="18" t="s">
        <v>29</v>
      </c>
      <c r="F117" s="19">
        <v>8.75</v>
      </c>
      <c r="G117" s="20">
        <f t="shared" si="4"/>
        <v>93</v>
      </c>
      <c r="H117" s="19">
        <v>6</v>
      </c>
      <c r="I117" s="18">
        <f t="shared" si="5"/>
        <v>109</v>
      </c>
      <c r="J117" s="25">
        <f t="shared" si="6"/>
        <v>14.75</v>
      </c>
      <c r="K117" s="18">
        <f t="shared" si="7"/>
        <v>108</v>
      </c>
    </row>
    <row r="118" spans="1:11" s="1" customFormat="1" ht="16.5">
      <c r="A118" s="14">
        <v>104</v>
      </c>
      <c r="B118" s="15" t="s">
        <v>236</v>
      </c>
      <c r="C118" s="16" t="s">
        <v>237</v>
      </c>
      <c r="D118" s="17">
        <v>37439</v>
      </c>
      <c r="E118" s="18" t="s">
        <v>17</v>
      </c>
      <c r="F118" s="19">
        <v>7</v>
      </c>
      <c r="G118" s="20">
        <f t="shared" si="4"/>
        <v>120</v>
      </c>
      <c r="H118" s="19">
        <v>7.3</v>
      </c>
      <c r="I118" s="18">
        <f t="shared" si="5"/>
        <v>88</v>
      </c>
      <c r="J118" s="25">
        <f t="shared" si="6"/>
        <v>14.3</v>
      </c>
      <c r="K118" s="18">
        <f t="shared" si="7"/>
        <v>110</v>
      </c>
    </row>
    <row r="119" spans="1:11" s="1" customFormat="1" ht="16.5">
      <c r="A119" s="14">
        <v>94</v>
      </c>
      <c r="B119" s="15" t="s">
        <v>238</v>
      </c>
      <c r="C119" s="16" t="s">
        <v>239</v>
      </c>
      <c r="D119" s="17">
        <v>37559</v>
      </c>
      <c r="E119" s="18" t="s">
        <v>17</v>
      </c>
      <c r="F119" s="19">
        <v>9</v>
      </c>
      <c r="G119" s="20">
        <f t="shared" si="4"/>
        <v>86</v>
      </c>
      <c r="H119" s="19">
        <v>5</v>
      </c>
      <c r="I119" s="18">
        <f t="shared" si="5"/>
        <v>116</v>
      </c>
      <c r="J119" s="25">
        <f t="shared" si="6"/>
        <v>14</v>
      </c>
      <c r="K119" s="18">
        <f t="shared" si="7"/>
        <v>111</v>
      </c>
    </row>
    <row r="120" spans="1:11" s="1" customFormat="1" ht="16.5">
      <c r="A120" s="14">
        <v>97</v>
      </c>
      <c r="B120" s="15" t="s">
        <v>240</v>
      </c>
      <c r="C120" s="16" t="s">
        <v>241</v>
      </c>
      <c r="D120" s="17">
        <v>37619</v>
      </c>
      <c r="E120" s="18" t="s">
        <v>17</v>
      </c>
      <c r="F120" s="19">
        <v>8.25</v>
      </c>
      <c r="G120" s="20">
        <f t="shared" si="4"/>
        <v>107</v>
      </c>
      <c r="H120" s="19">
        <v>5.5</v>
      </c>
      <c r="I120" s="18">
        <f t="shared" si="5"/>
        <v>112</v>
      </c>
      <c r="J120" s="25">
        <f t="shared" si="6"/>
        <v>13.75</v>
      </c>
      <c r="K120" s="18">
        <f t="shared" si="7"/>
        <v>112</v>
      </c>
    </row>
    <row r="121" spans="1:11" s="1" customFormat="1" ht="15.75" customHeight="1">
      <c r="A121" s="14">
        <v>8</v>
      </c>
      <c r="B121" s="15" t="s">
        <v>242</v>
      </c>
      <c r="C121" s="16" t="s">
        <v>243</v>
      </c>
      <c r="D121" s="17">
        <v>37287</v>
      </c>
      <c r="E121" s="18" t="s">
        <v>29</v>
      </c>
      <c r="F121" s="19">
        <v>9.5</v>
      </c>
      <c r="G121" s="20">
        <f t="shared" si="4"/>
        <v>27</v>
      </c>
      <c r="H121" s="19">
        <v>4.25</v>
      </c>
      <c r="I121" s="18">
        <f t="shared" si="5"/>
        <v>119</v>
      </c>
      <c r="J121" s="25">
        <f t="shared" si="6"/>
        <v>13.75</v>
      </c>
      <c r="K121" s="18">
        <f t="shared" si="7"/>
        <v>112</v>
      </c>
    </row>
    <row r="122" spans="1:11" s="1" customFormat="1" ht="16.5">
      <c r="A122" s="14">
        <v>122</v>
      </c>
      <c r="B122" s="15" t="s">
        <v>244</v>
      </c>
      <c r="C122" s="16" t="s">
        <v>245</v>
      </c>
      <c r="D122" s="17">
        <v>37433</v>
      </c>
      <c r="E122" s="18" t="s">
        <v>17</v>
      </c>
      <c r="F122" s="19">
        <v>6.5</v>
      </c>
      <c r="G122" s="20">
        <f t="shared" si="4"/>
        <v>122</v>
      </c>
      <c r="H122" s="19">
        <v>7</v>
      </c>
      <c r="I122" s="18">
        <f t="shared" si="5"/>
        <v>94</v>
      </c>
      <c r="J122" s="25">
        <f t="shared" si="6"/>
        <v>13.5</v>
      </c>
      <c r="K122" s="18">
        <f t="shared" si="7"/>
        <v>114</v>
      </c>
    </row>
    <row r="123" spans="1:11" s="1" customFormat="1" ht="16.5">
      <c r="A123" s="14">
        <v>27</v>
      </c>
      <c r="B123" s="15" t="s">
        <v>246</v>
      </c>
      <c r="C123" s="16" t="s">
        <v>247</v>
      </c>
      <c r="D123" s="17">
        <v>37289</v>
      </c>
      <c r="E123" s="18" t="s">
        <v>29</v>
      </c>
      <c r="F123" s="19">
        <v>9.5</v>
      </c>
      <c r="G123" s="20">
        <f t="shared" si="4"/>
        <v>27</v>
      </c>
      <c r="H123" s="19">
        <v>4</v>
      </c>
      <c r="I123" s="18">
        <f t="shared" si="5"/>
        <v>120</v>
      </c>
      <c r="J123" s="25">
        <f t="shared" si="6"/>
        <v>13.5</v>
      </c>
      <c r="K123" s="18">
        <f t="shared" si="7"/>
        <v>114</v>
      </c>
    </row>
    <row r="124" spans="1:11" s="1" customFormat="1" ht="16.5">
      <c r="A124" s="14">
        <v>61</v>
      </c>
      <c r="B124" s="15" t="s">
        <v>248</v>
      </c>
      <c r="C124" s="16" t="s">
        <v>249</v>
      </c>
      <c r="D124" s="17">
        <v>37298</v>
      </c>
      <c r="E124" s="18" t="s">
        <v>22</v>
      </c>
      <c r="F124" s="19">
        <v>8.5</v>
      </c>
      <c r="G124" s="20">
        <f t="shared" si="4"/>
        <v>102</v>
      </c>
      <c r="H124" s="19">
        <v>4.8</v>
      </c>
      <c r="I124" s="18">
        <f t="shared" si="5"/>
        <v>118</v>
      </c>
      <c r="J124" s="25">
        <f t="shared" si="6"/>
        <v>13.3</v>
      </c>
      <c r="K124" s="18">
        <f t="shared" si="7"/>
        <v>116</v>
      </c>
    </row>
    <row r="125" spans="1:11" s="1" customFormat="1" ht="16.5">
      <c r="A125" s="14">
        <v>117</v>
      </c>
      <c r="B125" s="15" t="s">
        <v>250</v>
      </c>
      <c r="C125" s="16" t="s">
        <v>251</v>
      </c>
      <c r="D125" s="17">
        <v>37378</v>
      </c>
      <c r="E125" s="18" t="s">
        <v>17</v>
      </c>
      <c r="F125" s="19">
        <v>9.25</v>
      </c>
      <c r="G125" s="20">
        <f t="shared" si="4"/>
        <v>65</v>
      </c>
      <c r="H125" s="19">
        <v>4</v>
      </c>
      <c r="I125" s="18">
        <f t="shared" si="5"/>
        <v>120</v>
      </c>
      <c r="J125" s="25">
        <f t="shared" si="6"/>
        <v>13.25</v>
      </c>
      <c r="K125" s="18">
        <f t="shared" si="7"/>
        <v>117</v>
      </c>
    </row>
    <row r="126" spans="1:11" s="1" customFormat="1" ht="16.5">
      <c r="A126" s="14">
        <v>2</v>
      </c>
      <c r="B126" s="15" t="s">
        <v>252</v>
      </c>
      <c r="C126" s="16" t="s">
        <v>253</v>
      </c>
      <c r="D126" s="17">
        <v>37436</v>
      </c>
      <c r="E126" s="18" t="s">
        <v>29</v>
      </c>
      <c r="F126" s="19">
        <v>9.5</v>
      </c>
      <c r="G126" s="20">
        <f t="shared" si="4"/>
        <v>27</v>
      </c>
      <c r="H126" s="19">
        <v>3.75</v>
      </c>
      <c r="I126" s="18">
        <f t="shared" si="5"/>
        <v>123</v>
      </c>
      <c r="J126" s="25">
        <f t="shared" si="6"/>
        <v>13.25</v>
      </c>
      <c r="K126" s="18">
        <f t="shared" si="7"/>
        <v>117</v>
      </c>
    </row>
    <row r="127" spans="1:11" s="1" customFormat="1" ht="16.5">
      <c r="A127" s="14">
        <v>29</v>
      </c>
      <c r="B127" s="15" t="s">
        <v>254</v>
      </c>
      <c r="C127" s="16" t="s">
        <v>255</v>
      </c>
      <c r="D127" s="17">
        <v>37552</v>
      </c>
      <c r="E127" s="18" t="s">
        <v>29</v>
      </c>
      <c r="F127" s="19">
        <v>7.75</v>
      </c>
      <c r="G127" s="20">
        <f t="shared" si="4"/>
        <v>113</v>
      </c>
      <c r="H127" s="19">
        <v>5.3</v>
      </c>
      <c r="I127" s="18">
        <f t="shared" si="5"/>
        <v>114</v>
      </c>
      <c r="J127" s="25">
        <f t="shared" si="6"/>
        <v>13.05</v>
      </c>
      <c r="K127" s="18">
        <f t="shared" si="7"/>
        <v>119</v>
      </c>
    </row>
    <row r="128" spans="1:11" s="1" customFormat="1" ht="16.5">
      <c r="A128" s="14">
        <v>96</v>
      </c>
      <c r="B128" s="15" t="s">
        <v>256</v>
      </c>
      <c r="C128" s="16" t="s">
        <v>257</v>
      </c>
      <c r="D128" s="17">
        <v>37510</v>
      </c>
      <c r="E128" s="18" t="s">
        <v>17</v>
      </c>
      <c r="F128" s="19">
        <v>6</v>
      </c>
      <c r="G128" s="20">
        <f t="shared" si="4"/>
        <v>125</v>
      </c>
      <c r="H128" s="19">
        <v>7</v>
      </c>
      <c r="I128" s="18">
        <f t="shared" si="5"/>
        <v>94</v>
      </c>
      <c r="J128" s="25">
        <f t="shared" si="6"/>
        <v>13</v>
      </c>
      <c r="K128" s="18">
        <f t="shared" si="7"/>
        <v>120</v>
      </c>
    </row>
    <row r="129" spans="1:11" s="1" customFormat="1" ht="16.5">
      <c r="A129" s="14">
        <v>20</v>
      </c>
      <c r="B129" s="15" t="s">
        <v>258</v>
      </c>
      <c r="C129" s="16" t="s">
        <v>107</v>
      </c>
      <c r="D129" s="17">
        <v>37583</v>
      </c>
      <c r="E129" s="18" t="s">
        <v>29</v>
      </c>
      <c r="F129" s="19">
        <v>7.5</v>
      </c>
      <c r="G129" s="20">
        <f t="shared" si="4"/>
        <v>117</v>
      </c>
      <c r="H129" s="19">
        <v>5.5</v>
      </c>
      <c r="I129" s="18">
        <f t="shared" si="5"/>
        <v>112</v>
      </c>
      <c r="J129" s="25">
        <f t="shared" si="6"/>
        <v>13</v>
      </c>
      <c r="K129" s="18">
        <f t="shared" si="7"/>
        <v>120</v>
      </c>
    </row>
    <row r="130" spans="1:11" s="1" customFormat="1" ht="16.5">
      <c r="A130" s="14">
        <v>5</v>
      </c>
      <c r="B130" s="15" t="s">
        <v>259</v>
      </c>
      <c r="C130" s="16" t="s">
        <v>260</v>
      </c>
      <c r="D130" s="17">
        <v>37303</v>
      </c>
      <c r="E130" s="18" t="s">
        <v>29</v>
      </c>
      <c r="F130" s="19">
        <v>9.5</v>
      </c>
      <c r="G130" s="20">
        <f t="shared" si="4"/>
        <v>27</v>
      </c>
      <c r="H130" s="19">
        <v>3.5</v>
      </c>
      <c r="I130" s="18">
        <f t="shared" si="5"/>
        <v>124</v>
      </c>
      <c r="J130" s="25">
        <f t="shared" si="6"/>
        <v>13</v>
      </c>
      <c r="K130" s="18">
        <f t="shared" si="7"/>
        <v>120</v>
      </c>
    </row>
    <row r="131" spans="1:11" s="1" customFormat="1" ht="16.5">
      <c r="A131" s="14">
        <v>124</v>
      </c>
      <c r="B131" s="15" t="s">
        <v>261</v>
      </c>
      <c r="C131" s="16" t="s">
        <v>262</v>
      </c>
      <c r="D131" s="17">
        <v>37447</v>
      </c>
      <c r="E131" s="18" t="s">
        <v>17</v>
      </c>
      <c r="F131" s="21">
        <v>7.75</v>
      </c>
      <c r="G131" s="20">
        <f t="shared" si="4"/>
        <v>113</v>
      </c>
      <c r="H131" s="19">
        <v>5</v>
      </c>
      <c r="I131" s="18">
        <f t="shared" si="5"/>
        <v>116</v>
      </c>
      <c r="J131" s="25">
        <f t="shared" si="6"/>
        <v>12.75</v>
      </c>
      <c r="K131" s="18">
        <f t="shared" si="7"/>
        <v>123</v>
      </c>
    </row>
    <row r="132" spans="1:11" s="1" customFormat="1" ht="16.5">
      <c r="A132" s="14">
        <v>3</v>
      </c>
      <c r="B132" s="15" t="s">
        <v>263</v>
      </c>
      <c r="C132" s="16" t="s">
        <v>264</v>
      </c>
      <c r="D132" s="17">
        <v>37417</v>
      </c>
      <c r="E132" s="18" t="s">
        <v>29</v>
      </c>
      <c r="F132" s="19">
        <v>9.5</v>
      </c>
      <c r="G132" s="20">
        <f t="shared" si="4"/>
        <v>27</v>
      </c>
      <c r="H132" s="19">
        <v>2</v>
      </c>
      <c r="I132" s="18">
        <f t="shared" si="5"/>
        <v>126</v>
      </c>
      <c r="J132" s="25">
        <f t="shared" si="6"/>
        <v>11.5</v>
      </c>
      <c r="K132" s="18">
        <f t="shared" si="7"/>
        <v>124</v>
      </c>
    </row>
    <row r="133" spans="1:11" s="1" customFormat="1" ht="16.5">
      <c r="A133" s="32">
        <v>53</v>
      </c>
      <c r="B133" s="33" t="s">
        <v>265</v>
      </c>
      <c r="C133" s="34" t="s">
        <v>266</v>
      </c>
      <c r="D133" s="35">
        <v>37617</v>
      </c>
      <c r="E133" s="36" t="s">
        <v>22</v>
      </c>
      <c r="F133" s="21">
        <v>7</v>
      </c>
      <c r="G133" s="20">
        <f t="shared" si="4"/>
        <v>120</v>
      </c>
      <c r="H133" s="21">
        <v>4</v>
      </c>
      <c r="I133" s="18">
        <f t="shared" si="5"/>
        <v>120</v>
      </c>
      <c r="J133" s="25">
        <f t="shared" si="6"/>
        <v>11</v>
      </c>
      <c r="K133" s="18">
        <f t="shared" si="7"/>
        <v>125</v>
      </c>
    </row>
    <row r="134" spans="1:11" s="1" customFormat="1" ht="16.5">
      <c r="A134" s="14">
        <v>116</v>
      </c>
      <c r="B134" s="15" t="s">
        <v>267</v>
      </c>
      <c r="C134" s="16" t="s">
        <v>268</v>
      </c>
      <c r="D134" s="17">
        <v>37468</v>
      </c>
      <c r="E134" s="18" t="s">
        <v>17</v>
      </c>
      <c r="F134" s="19">
        <v>5.5</v>
      </c>
      <c r="G134" s="20">
        <f t="shared" si="4"/>
        <v>126</v>
      </c>
      <c r="H134" s="19">
        <v>3</v>
      </c>
      <c r="I134" s="18">
        <f t="shared" si="5"/>
        <v>125</v>
      </c>
      <c r="J134" s="25">
        <f t="shared" si="6"/>
        <v>8.5</v>
      </c>
      <c r="K134" s="18">
        <f t="shared" si="7"/>
        <v>126</v>
      </c>
    </row>
    <row r="135" spans="5:16" s="1" customFormat="1" ht="16.5">
      <c r="E135" s="37"/>
      <c r="F135" s="37"/>
      <c r="G135" s="37"/>
      <c r="H135" s="37"/>
      <c r="I135" s="37"/>
      <c r="J135" s="37"/>
      <c r="K135" s="37"/>
      <c r="L135" s="37"/>
      <c r="M135" s="37"/>
      <c r="N135" s="42"/>
      <c r="O135" s="37"/>
      <c r="P135" s="3"/>
    </row>
    <row r="136" spans="4:21" s="1" customFormat="1" ht="19.5">
      <c r="D136" s="38" t="s">
        <v>269</v>
      </c>
      <c r="E136" s="38"/>
      <c r="F136" s="38"/>
      <c r="G136" s="38"/>
      <c r="H136" s="38"/>
      <c r="I136" s="38"/>
      <c r="J136" s="38"/>
      <c r="K136" s="38"/>
      <c r="L136" s="43"/>
      <c r="M136" s="43"/>
      <c r="N136" s="43"/>
      <c r="O136" s="43"/>
      <c r="P136" s="43"/>
      <c r="Q136" s="43"/>
      <c r="S136" s="26"/>
      <c r="T136" s="26"/>
      <c r="U136" s="26"/>
    </row>
    <row r="137" spans="4:17" ht="18.75">
      <c r="D137" s="38" t="s">
        <v>270</v>
      </c>
      <c r="E137" s="38"/>
      <c r="F137" s="38"/>
      <c r="G137" s="38"/>
      <c r="H137" s="38"/>
      <c r="I137" s="38"/>
      <c r="J137" s="38"/>
      <c r="K137" s="38"/>
      <c r="L137" s="44"/>
      <c r="M137" s="44"/>
      <c r="N137" s="44"/>
      <c r="O137" s="44"/>
      <c r="P137" s="45"/>
      <c r="Q137" s="44"/>
    </row>
    <row r="138" spans="4:17" ht="18.75">
      <c r="D138" s="38"/>
      <c r="E138" s="38"/>
      <c r="F138" s="38"/>
      <c r="G138" s="38"/>
      <c r="H138" s="38"/>
      <c r="I138" s="38"/>
      <c r="J138" s="38"/>
      <c r="K138" s="38"/>
      <c r="L138" s="44"/>
      <c r="M138" s="44"/>
      <c r="N138" s="44"/>
      <c r="O138" s="44"/>
      <c r="P138" s="45"/>
      <c r="Q138" s="44"/>
    </row>
    <row r="139" spans="4:17" ht="18.75">
      <c r="D139" s="38"/>
      <c r="E139" s="38"/>
      <c r="F139" s="38"/>
      <c r="G139" s="38"/>
      <c r="H139" s="38"/>
      <c r="I139" s="38"/>
      <c r="J139" s="38"/>
      <c r="K139" s="38"/>
      <c r="L139" s="44"/>
      <c r="M139" s="44"/>
      <c r="N139" s="44"/>
      <c r="O139" s="44"/>
      <c r="P139" s="45"/>
      <c r="Q139" s="44"/>
    </row>
    <row r="140" spans="4:17" ht="18.75">
      <c r="D140" s="39"/>
      <c r="E140" s="40"/>
      <c r="F140" s="40"/>
      <c r="G140" s="40"/>
      <c r="H140" s="39"/>
      <c r="I140" s="40"/>
      <c r="J140" s="40"/>
      <c r="K140" s="40"/>
      <c r="L140" s="43"/>
      <c r="M140" s="43"/>
      <c r="N140" s="43"/>
      <c r="O140" s="43"/>
      <c r="P140" s="43"/>
      <c r="Q140" s="43"/>
    </row>
    <row r="141" spans="4:11" ht="16.5">
      <c r="D141" s="41" t="s">
        <v>271</v>
      </c>
      <c r="E141" s="41"/>
      <c r="F141" s="41"/>
      <c r="G141" s="41"/>
      <c r="H141" s="41"/>
      <c r="I141" s="41"/>
      <c r="J141" s="41"/>
      <c r="K141" s="41"/>
    </row>
  </sheetData>
  <sheetProtection/>
  <autoFilter ref="A8:K134">
    <sortState ref="A9:K141">
      <sortCondition sortBy="value" ref="K9:K141"/>
    </sortState>
  </autoFilter>
  <mergeCells count="15">
    <mergeCell ref="A1:C1"/>
    <mergeCell ref="D1:K1"/>
    <mergeCell ref="A2:C2"/>
    <mergeCell ref="D2:K2"/>
    <mergeCell ref="D3:K3"/>
    <mergeCell ref="D136:K136"/>
    <mergeCell ref="D137:K137"/>
    <mergeCell ref="D141:K141"/>
    <mergeCell ref="A5:A7"/>
    <mergeCell ref="B5:B7"/>
    <mergeCell ref="C5:C7"/>
    <mergeCell ref="D5:D7"/>
    <mergeCell ref="E5:E7"/>
    <mergeCell ref="K5:K7"/>
    <mergeCell ref="F5:J6"/>
  </mergeCells>
  <printOptions/>
  <pageMargins left="0.83" right="0.36" top="0.49" bottom="0.5" header="0.43" footer="0.5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8671875" defaultRowHeight="16.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8671875" defaultRowHeight="16.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MSHOME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trannamdt1</dc:creator>
  <cp:keywords/>
  <dc:description/>
  <cp:lastModifiedBy>trannamdt1</cp:lastModifiedBy>
  <cp:lastPrinted>2016-04-11T08:35:44Z</cp:lastPrinted>
  <dcterms:created xsi:type="dcterms:W3CDTF">2016-04-11T07:33:50Z</dcterms:created>
  <dcterms:modified xsi:type="dcterms:W3CDTF">2016-04-12T02:20:42Z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2060</vt:i4>
  </property>
  <property fmtid="{D5CDD505-2E9C-101B-9397-08002B2CF9AE}" pid="3" name="KSOProductBuildV">
    <vt:lpwstr>1033-10.1.0.5507</vt:lpwstr>
  </property>
</Properties>
</file>